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5.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6.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7.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8.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9.xml" ContentType="application/vnd.openxmlformats-officedocument.drawing+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10.xml" ContentType="application/vnd.openxmlformats-officedocument.drawing+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1"/>
  <workbookPr defaultThemeVersion="166925"/>
  <mc:AlternateContent xmlns:mc="http://schemas.openxmlformats.org/markup-compatibility/2006">
    <mc:Choice Requires="x15">
      <x15ac:absPath xmlns:x15ac="http://schemas.microsoft.com/office/spreadsheetml/2010/11/ac" url="W:\EXECUTIVE OFFICE\CORPORATE PLANNING TEAM\Performance Officer\MARTIN DURKIN\Performance Monitoring\2024 PERFORMANCE REVIEW\"/>
    </mc:Choice>
  </mc:AlternateContent>
  <xr:revisionPtr revIDLastSave="0" documentId="8_{7F327DB8-FABE-4937-81D7-19A7C221CCD7}" xr6:coauthVersionLast="47" xr6:coauthVersionMax="47" xr10:uidLastSave="{00000000-0000-0000-0000-000000000000}"/>
  <bookViews>
    <workbookView showSheetTabs="0" xWindow="-120" yWindow="-120" windowWidth="29040" windowHeight="15840" xr2:uid="{3F28766F-4FEF-4204-9402-6445BA49B833}"/>
  </bookViews>
  <sheets>
    <sheet name="About" sheetId="4" r:id="rId1"/>
    <sheet name="Summary" sheetId="6" r:id="rId2"/>
    <sheet name="Delivery programme" sheetId="12" r:id="rId3"/>
    <sheet name="Priority 1" sheetId="3" r:id="rId4"/>
    <sheet name="Priority 2" sheetId="10" r:id="rId5"/>
    <sheet name="Priority 3" sheetId="11" r:id="rId6"/>
    <sheet name="Priority 4" sheetId="13" r:id="rId7"/>
    <sheet name="Performance Indicators" sheetId="1" r:id="rId8"/>
    <sheet name="KPI 1" sheetId="16" r:id="rId9"/>
    <sheet name="KPI 2" sheetId="20" r:id="rId10"/>
    <sheet name="KPI 3" sheetId="21" r:id="rId11"/>
    <sheet name="KPI 4" sheetId="22" r:id="rId12"/>
    <sheet name="Financial" sheetId="26" r:id="rId13"/>
    <sheet name="Risks" sheetId="24" r:id="rId14"/>
    <sheet name="Lookup" sheetId="9" state="hidden" r:id="rId15"/>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9" i="6" l="1"/>
  <c r="H17" i="6"/>
  <c r="H16" i="6"/>
  <c r="H15" i="6"/>
  <c r="H14" i="6"/>
  <c r="G31" i="22" l="1"/>
  <c r="G32" i="22"/>
  <c r="G33" i="22"/>
  <c r="G34" i="22"/>
  <c r="G35" i="22"/>
  <c r="G21" i="22"/>
  <c r="G22" i="22"/>
  <c r="G23" i="22"/>
  <c r="G24" i="22"/>
  <c r="G25" i="22"/>
  <c r="G26" i="22"/>
  <c r="G27" i="22"/>
  <c r="G28" i="22"/>
  <c r="G29" i="22"/>
  <c r="G30" i="22"/>
  <c r="G22" i="21"/>
  <c r="G23" i="21"/>
  <c r="G24" i="21"/>
  <c r="G25" i="21"/>
  <c r="G26" i="21"/>
  <c r="G27" i="21"/>
  <c r="G21" i="21"/>
  <c r="G23" i="16"/>
  <c r="G24" i="16"/>
  <c r="G25" i="16"/>
  <c r="G26" i="16"/>
  <c r="G27" i="16"/>
  <c r="G22" i="16"/>
  <c r="G21" i="16"/>
  <c r="G29" i="20"/>
  <c r="G30" i="20"/>
  <c r="G31" i="20"/>
  <c r="G32" i="20"/>
  <c r="G33" i="20"/>
  <c r="G34" i="20"/>
  <c r="G22" i="20"/>
  <c r="G23" i="20"/>
  <c r="G24" i="20"/>
  <c r="G25" i="20"/>
  <c r="G26" i="20"/>
  <c r="G27" i="20"/>
  <c r="G28" i="20"/>
  <c r="G21" i="20"/>
  <c r="L9" i="22"/>
  <c r="L10" i="22"/>
  <c r="L8" i="22"/>
  <c r="L9" i="21"/>
  <c r="L10" i="21"/>
  <c r="L8" i="21"/>
  <c r="L9" i="20"/>
  <c r="L10" i="20"/>
  <c r="L8" i="20"/>
  <c r="L9" i="16"/>
  <c r="L10" i="16"/>
  <c r="L8" i="16"/>
  <c r="K8" i="13"/>
  <c r="K9" i="13"/>
  <c r="K10" i="13"/>
  <c r="K7" i="13"/>
  <c r="K12" i="13"/>
  <c r="K8" i="11"/>
  <c r="K9" i="11"/>
  <c r="K10" i="11"/>
  <c r="K7" i="11"/>
  <c r="K12" i="11"/>
  <c r="K8" i="10"/>
  <c r="K9" i="10"/>
  <c r="K10" i="10"/>
  <c r="K7" i="10"/>
  <c r="K12" i="10"/>
  <c r="K12" i="3"/>
  <c r="K8" i="3"/>
  <c r="K9" i="3"/>
  <c r="K10" i="3"/>
  <c r="K7" i="3"/>
  <c r="H29" i="6" l="1"/>
  <c r="H28" i="6"/>
  <c r="H27" i="6"/>
  <c r="L7" i="3"/>
  <c r="L12" i="21"/>
  <c r="L12" i="22"/>
  <c r="L12" i="20"/>
  <c r="L12" i="16"/>
  <c r="L10" i="3"/>
  <c r="L9" i="3"/>
  <c r="L8" i="3"/>
  <c r="M8" i="22"/>
  <c r="M10" i="22"/>
  <c r="M9" i="22"/>
  <c r="M8" i="21"/>
  <c r="M10" i="21"/>
  <c r="M9" i="21"/>
  <c r="M8" i="20"/>
  <c r="M9" i="20"/>
  <c r="M10" i="20"/>
  <c r="M10" i="16"/>
  <c r="M9" i="16"/>
  <c r="M8" i="16"/>
  <c r="L10" i="13"/>
  <c r="L9" i="13"/>
  <c r="L8" i="13"/>
  <c r="L7" i="13"/>
  <c r="L9" i="11"/>
  <c r="L8" i="11"/>
  <c r="L10" i="11"/>
  <c r="L7" i="11"/>
  <c r="L7" i="10"/>
  <c r="L9" i="10"/>
  <c r="L10" i="10"/>
  <c r="L8" i="10"/>
  <c r="I14" i="6"/>
  <c r="H31" i="6" l="1"/>
  <c r="I15" i="6"/>
  <c r="I17" i="6"/>
  <c r="I16" i="6"/>
  <c r="I28" i="6" l="1"/>
  <c r="I27" i="6" l="1"/>
  <c r="I29" i="6"/>
</calcChain>
</file>

<file path=xl/sharedStrings.xml><?xml version="1.0" encoding="utf-8"?>
<sst xmlns="http://schemas.openxmlformats.org/spreadsheetml/2006/main" count="1257" uniqueCount="498">
  <si>
    <t>Erewash Borough Council Performance Dashboard</t>
  </si>
  <si>
    <t>Click on the links below to navigate the dashboard</t>
  </si>
  <si>
    <t>Home</t>
  </si>
  <si>
    <t>About this dashboard</t>
  </si>
  <si>
    <t>Summary</t>
  </si>
  <si>
    <t>Delivery Plan</t>
  </si>
  <si>
    <r>
      <t>Welcome to Erewash Borough Council's Performance Dashboard. 
The dashboard reports on four main areas:
1. '</t>
    </r>
    <r>
      <rPr>
        <b/>
        <sz val="12"/>
        <color rgb="FF820825"/>
        <rFont val="Calibri"/>
        <family val="2"/>
        <scheme val="minor"/>
      </rPr>
      <t>Delivery Plan</t>
    </r>
    <r>
      <rPr>
        <sz val="12"/>
        <color theme="1"/>
        <rFont val="Calibri"/>
        <family val="2"/>
        <scheme val="minor"/>
      </rPr>
      <t>'. These are high level actions/projects for strategic and operational priorities across our services for the 2024-26 financial years. They also drive and measure progress against the Corporate Strategy. There are sub-tabs for each priority against the Corporate Strategy.
2. '</t>
    </r>
    <r>
      <rPr>
        <b/>
        <sz val="12"/>
        <color rgb="FF820825"/>
        <rFont val="Calibri"/>
        <family val="2"/>
        <scheme val="minor"/>
      </rPr>
      <t>Performance Indicators</t>
    </r>
    <r>
      <rPr>
        <sz val="12"/>
        <color theme="1"/>
        <rFont val="Calibri"/>
        <family val="2"/>
        <scheme val="minor"/>
      </rPr>
      <t>'. A suite of key performance indicators that measure performance across the Council's services and underpin the Corporate Strategy. Again, these are split by Corporate Strategy priority.
3. '</t>
    </r>
    <r>
      <rPr>
        <b/>
        <sz val="12"/>
        <color rgb="FF820825"/>
        <rFont val="Calibri"/>
        <family val="2"/>
        <scheme val="minor"/>
      </rPr>
      <t>Financial Summary</t>
    </r>
    <r>
      <rPr>
        <sz val="12"/>
        <color theme="1"/>
        <rFont val="Calibri"/>
        <family val="2"/>
        <scheme val="minor"/>
      </rPr>
      <t>'. A summary of the latest financial position
4. '</t>
    </r>
    <r>
      <rPr>
        <b/>
        <sz val="12"/>
        <color rgb="FF820825"/>
        <rFont val="Calibri"/>
        <family val="2"/>
        <scheme val="minor"/>
      </rPr>
      <t>Risks</t>
    </r>
    <r>
      <rPr>
        <sz val="12"/>
        <color theme="1"/>
        <rFont val="Calibri"/>
        <family val="2"/>
        <scheme val="minor"/>
      </rPr>
      <t>'. A summary of the latest position against the risks on the Strategic Risk Register.
Navigate through the dashboard using the links on the left hand side.</t>
    </r>
  </si>
  <si>
    <t>Performance Indicators</t>
  </si>
  <si>
    <t>Financial Summary</t>
  </si>
  <si>
    <t>Risks</t>
  </si>
  <si>
    <t>Click the image below to see the 2024-28 Corporate Strategy</t>
  </si>
  <si>
    <t>Reporting period</t>
  </si>
  <si>
    <t>This is the first reporting period for the new performance framework.
Below is an overall summary for Corporate Strategy Actions and Key Performance Indicators.
Updates and outturns for each by corporate priority are available on the relevant pages in this dashboard.</t>
  </si>
  <si>
    <t>Q2 2024-25</t>
  </si>
  <si>
    <t xml:space="preserve">   Corporate Strategy Actions</t>
  </si>
  <si>
    <t xml:space="preserve">
98% of Delivery Plan actions were on target or completed at the end of Quarter 2.
There are no siginificant issues at this stage. 
For more information on the amber action and the two actions yet to start, see the individual Delivery Plan priorities.</t>
  </si>
  <si>
    <t>Red</t>
  </si>
  <si>
    <t>Amber</t>
  </si>
  <si>
    <t>Green</t>
  </si>
  <si>
    <t>Completed</t>
  </si>
  <si>
    <t>Not started</t>
  </si>
  <si>
    <t>Key Performance Indicators</t>
  </si>
  <si>
    <t xml:space="preserve">
76% of all KPIs were on target at the end of Quarter 2, with another 19% within their tolerance level.
There were 2 red indicators; for further information on these and all indicators, see the individual priority tabs.</t>
  </si>
  <si>
    <t>Not started/annual</t>
  </si>
  <si>
    <t>Corporate Strategy Delivery Plan</t>
  </si>
  <si>
    <r>
      <t xml:space="preserve">We have developed a 4-year 'Delivery Plan' to both drive, and measure progress against our new Corporate Strategy. The actions within the plan have been split into Years 1 &amp; 2 (2024/25 and 2025/26), and Years 3 &amp; 4 (2026/27 and 2027/28).
The plan is divided into the four priorities, and then by the objectives for each of those priorities:
1. Economy and Regeneration
</t>
    </r>
    <r>
      <rPr>
        <i/>
        <sz val="11"/>
        <color theme="1"/>
        <rFont val="Calibri"/>
        <family val="2"/>
        <scheme val="minor"/>
      </rPr>
      <t xml:space="preserve">Promote regeneration
Progress economic growth opportunities
Improve housing supply
</t>
    </r>
    <r>
      <rPr>
        <sz val="11"/>
        <color theme="1"/>
        <rFont val="Calibri"/>
        <family val="2"/>
        <scheme val="minor"/>
      </rPr>
      <t xml:space="preserve">
2. Supporting Communities
</t>
    </r>
    <r>
      <rPr>
        <i/>
        <sz val="11"/>
        <color theme="1"/>
        <rFont val="Calibri"/>
        <family val="2"/>
        <scheme val="minor"/>
      </rPr>
      <t xml:space="preserve">Support residents with the cost of living
Improve housing access and standards
Improve quality of life
</t>
    </r>
    <r>
      <rPr>
        <sz val="11"/>
        <color theme="1"/>
        <rFont val="Calibri"/>
        <family val="2"/>
        <scheme val="minor"/>
      </rPr>
      <t xml:space="preserve">
3. Sustainable Environment
</t>
    </r>
    <r>
      <rPr>
        <i/>
        <sz val="11"/>
        <color theme="1"/>
        <rFont val="Calibri"/>
        <family val="2"/>
        <scheme val="minor"/>
      </rPr>
      <t>Deliver and respond to climate change
Implement new waste management
Look after the borough’s green spaces</t>
    </r>
    <r>
      <rPr>
        <sz val="11"/>
        <color theme="1"/>
        <rFont val="Calibri"/>
        <family val="2"/>
        <scheme val="minor"/>
      </rPr>
      <t xml:space="preserve">
4. A Modern Council
</t>
    </r>
    <r>
      <rPr>
        <i/>
        <sz val="11"/>
        <color theme="1"/>
        <rFont val="Calibri"/>
        <family val="2"/>
        <scheme val="minor"/>
      </rPr>
      <t>Make best use of resources
Ensure financial stability
Utilise technology to transform service delivery</t>
    </r>
    <r>
      <rPr>
        <sz val="11"/>
        <color theme="1"/>
        <rFont val="Calibri"/>
        <family val="2"/>
        <scheme val="minor"/>
      </rPr>
      <t xml:space="preserve">
Performance is reported quarterly, with a 'Red, Amber, Green' rating, to show whether the action is expected to be completed by its target date. 
A summary table for progress against each priority is available on each priority page, with overall progress against the plan noted on the 'Summary' page of this dashboard.
</t>
    </r>
  </si>
  <si>
    <t>1. Economy and Regeneration</t>
  </si>
  <si>
    <t>2. Supporting Communities</t>
  </si>
  <si>
    <t>3. Sustainable Environment</t>
  </si>
  <si>
    <t>4. A Modern Council</t>
  </si>
  <si>
    <t>Economy and Regeneration Actions</t>
  </si>
  <si>
    <r>
      <t xml:space="preserve">Summary
</t>
    </r>
    <r>
      <rPr>
        <sz val="11"/>
        <color theme="1"/>
        <rFont val="Calibri"/>
        <family val="2"/>
        <scheme val="minor"/>
      </rPr>
      <t>All actions have commenced and are progressing to target, with the exception of 1.1a.</t>
    </r>
  </si>
  <si>
    <t>Objective</t>
  </si>
  <si>
    <t>Corporate Strat Ref</t>
  </si>
  <si>
    <t>Action</t>
  </si>
  <si>
    <t>Directorate</t>
  </si>
  <si>
    <t>Service</t>
  </si>
  <si>
    <t>Owner</t>
  </si>
  <si>
    <t>RAG</t>
  </si>
  <si>
    <t>Latest update</t>
  </si>
  <si>
    <t>Promote regeneration</t>
  </si>
  <si>
    <t>1.1a</t>
  </si>
  <si>
    <t>Regeneration of Long Eaton High Street and creation of new managed workspace units at the Stable Block</t>
  </si>
  <si>
    <t>Resources</t>
  </si>
  <si>
    <t>Planning</t>
  </si>
  <si>
    <t>Steve Birkinshaw</t>
  </si>
  <si>
    <t xml:space="preserve">Long Eaton High St - Design ongoing through Derbyshire County Council partners. Construction expected to be completed Summer/Autumn 2026. Stable Block - Project delayed owing to defective works identified on site undertaken by previous contractor, additional costs implications still to be determined.  </t>
  </si>
  <si>
    <t>1.1b</t>
  </si>
  <si>
    <t>Explore options for bringing empty commercial properties back into use in town centres</t>
  </si>
  <si>
    <t>Enforcement action underway to issue Section 215 (untidy property) improvement notices. Dual purpose of improving public realm and prompting owners to bring them back into active economic use.</t>
  </si>
  <si>
    <t>1.1c</t>
  </si>
  <si>
    <t xml:space="preserve">Assessment of car park need and development of a Car Park Strategy </t>
  </si>
  <si>
    <t>Environmental &amp; Community  Services</t>
  </si>
  <si>
    <t>Operational Services</t>
  </si>
  <si>
    <t>Assessment and draft Car Park Strategy completed.  Next step is progress towards internal approval.</t>
  </si>
  <si>
    <t>Progress economic growth opportunities</t>
  </si>
  <si>
    <t>1.2a</t>
  </si>
  <si>
    <t xml:space="preserve">Review progress made in implementing Economic Development Strategy </t>
  </si>
  <si>
    <t>Progress being made on all three strategic objectives. Strategic priority 1: Town Centres - 13 Empty Shop signage grants issued, to help bring vacant properties back into use. 
Strategic priorities 2: Rural Recreation - Rural Erewash Website and Marketing campaign launched. 150,000 people reached via social media and 17,000 visits to website. 
Strategic priority 3: Development and Business Growth - 10 Research and Development Grants issued, supporting 9 businesses.</t>
  </si>
  <si>
    <t>1.2b</t>
  </si>
  <si>
    <t xml:space="preserve">Continue to support the development of warehousing and industrial premises at the 200 acre New Stanton Park </t>
  </si>
  <si>
    <t>Planning approval granted for 5 warehouse units on Plot 1 at New Stanton Park. Discussions underway with developers on potential further applications.</t>
  </si>
  <si>
    <t>1.2c</t>
  </si>
  <si>
    <t>Engage and survey local businesses to identify business needs and unlock barriers to growth through the EMCCA</t>
  </si>
  <si>
    <t>Erewash Partnership undertaking a project which includes a survey of local business</t>
  </si>
  <si>
    <t>1.2d</t>
  </si>
  <si>
    <t>Promote entrepreneurial opportunities through SPF including research and development grants, retail signage and business grants</t>
  </si>
  <si>
    <t>13 Empty shops filled via signage grant (7 in Ilkeston, 6 in Long Eaton).  10 Research and Development Grants issued, supporting 9 businesses. £157,110 spent. Match funding from private sector- £82,092.</t>
  </si>
  <si>
    <t>Improve housing supply</t>
  </si>
  <si>
    <t>1.3a</t>
  </si>
  <si>
    <t>Adopt Core Strategy subject to the results of the public examination and enable new housing development through the planning system</t>
  </si>
  <si>
    <t xml:space="preserve">The Planning Inspector issued a post hearing letter on 4 September 2024 with a set of requirements. The council has responded to confirm how it will meet these requirements over a six month period. The inspector will then consider whether the plan is ready for adoption. </t>
  </si>
  <si>
    <t>1.3b</t>
  </si>
  <si>
    <t>Develop a new Housing Strategy/approach and action plan to meet local housing need</t>
  </si>
  <si>
    <t>Regulatory &amp; Housing Services</t>
  </si>
  <si>
    <t>Nick Thurstan</t>
  </si>
  <si>
    <t>Objectives drafted and action plan being developed in draft form for consideration at Homelessness and Supported Accommodation Board.  Once agreed, there will be a period of internal and external consultation.</t>
  </si>
  <si>
    <t>1.3c</t>
  </si>
  <si>
    <t xml:space="preserve">Consider options for bringing empty residential properties back into use engaging with partners </t>
  </si>
  <si>
    <t>A letter targeting owners of long-term empty homes has been drafted to gauge the level of involvement needed to tackle the 'low hanging fruit'. However, resources will need to be identified corporately to engage with landlords to make any significant impact on the many empty homes; this will be included in the draft housing strategy for consideration.</t>
  </si>
  <si>
    <t>1.3d</t>
  </si>
  <si>
    <t xml:space="preserve">With partners encourage and promote increasing the supply of affordable housing  </t>
  </si>
  <si>
    <t xml:space="preserve">Change in emphasis of Town Deal Galaxy Row Project will deliver affordable homes. Application underway to deliver affordable homes at the former Ilkeston Argos, funded by the EMCCA Brownfield housing fund. Currently preparing business case following success at Expression of Interest stage. </t>
  </si>
  <si>
    <t>Supporting Communities Actions</t>
  </si>
  <si>
    <r>
      <rPr>
        <u/>
        <sz val="11"/>
        <color theme="1"/>
        <rFont val="Calibri"/>
        <family val="2"/>
        <scheme val="minor"/>
      </rPr>
      <t xml:space="preserve">Summary
</t>
    </r>
    <r>
      <rPr>
        <sz val="11"/>
        <color theme="1"/>
        <rFont val="Calibri"/>
        <family val="2"/>
        <scheme val="minor"/>
      </rPr>
      <t>All commenced actions are on target, with one completed. Just one action not started yet, the new Council Tax support scheme. Due to various reasons, this is expected to carry through to the second half of the Corporate Strategy delivery plan.</t>
    </r>
  </si>
  <si>
    <t xml:space="preserve">Support residents with the cost of living  </t>
  </si>
  <si>
    <t>2.1a</t>
  </si>
  <si>
    <t>Be an active member of the Financial Inclusion Network, deliver the cost of living action plan with partners and promote access to available support and services</t>
  </si>
  <si>
    <t>Revenues and Benefits</t>
  </si>
  <si>
    <t>Lisa Black</t>
  </si>
  <si>
    <t>Head of Revenues &amp; Benefits is an active member of the regional financial inclusion group.  We have also developed links with Citizens Advice Bureaux (CAB) to develop best practice in relation to debt collection and supporting households in cyclical debt. Led the development of the response to Household Support Fund 5 and established working relationships with Derbyshire County Council leads on HSF.</t>
  </si>
  <si>
    <t>2.1b</t>
  </si>
  <si>
    <t>Implement new simplified and targeted Council Tax Support scheme for 2025/26</t>
  </si>
  <si>
    <t>With the new Government suggesting changes to Council Tax (eg possible removal of Single Person discounts), coupled with the need to review other aspects of Council Tax premiums and discounts locally and the extension of the Household Support Fund, the scheme will be developed for implementation in 26/27.</t>
  </si>
  <si>
    <t>2.1c</t>
  </si>
  <si>
    <t>Deliver Round 5 of the Household Support Fund (funded by Government) before September 2024 and review Discretionary Housing Policy to meet emerging and ongoing need</t>
  </si>
  <si>
    <t>Round 5 delivered. The council spent over £139,000 helping c. 140 households paying bills, helping people who are struggling with their rent and preventing people becoming homeless. EBC is now gearing up for HSF6 and is in direct liaison with DCC to ensure a timely response to any allocation for the period October 2024 to March 2025.</t>
  </si>
  <si>
    <t>2.1d</t>
  </si>
  <si>
    <t>Signpost and refer those in need to advice and support, including Armed Forced personnel and veterans</t>
  </si>
  <si>
    <t>Quarterly liaison meetings with CAB are in place.  Business case required to look at how EBC may fund direct debt advice so that direct referrals can be made for households experiencing financial vulnerability.</t>
  </si>
  <si>
    <t xml:space="preserve">Improve housing access and standards </t>
  </si>
  <si>
    <t>2.2a</t>
  </si>
  <si>
    <t>Reinvigorate and refresh the Homelessness &amp; Rough Sleeping Strategy for Erewash and respond to an increase in demand for homelessness services</t>
  </si>
  <si>
    <t>Housing Renewal</t>
  </si>
  <si>
    <t xml:space="preserve">This will be developed on the back of the service-led review of Housing Options, supported by Shelter, which is nearing completion and will help identify the objectives and establish the principal actions for the strategy. The developed draft will need internal and external consultation prior to CMT and Executive consideration. </t>
  </si>
  <si>
    <t>2.2b</t>
  </si>
  <si>
    <t>Establish an action plan for improving the quality of supported accommodation and reducing the growth in non-registered providers with partners</t>
  </si>
  <si>
    <t>The council's participation in the nationally funded Supported Housing Improvement Programme is well underway with actions identified through this and other work within the service running concurrently as overseen at the corporate Homelessness and Supported Accommodation Board. Draft action plan in place under the vision of the Board and being updated as needed.</t>
  </si>
  <si>
    <t>2.2c</t>
  </si>
  <si>
    <t xml:space="preserve">Take action to improve poor housing standards in the private rented sector </t>
  </si>
  <si>
    <t xml:space="preserve">Service restructure proposed to prepare the service to deliver the large government agenda in this arena. Areas include the impact of the Renters' Rights Bill,  Supported Housing (Regulatory Oversight) Act 2023 and the Warm Homes: Local Grant funding offer for energy efficiency measures. </t>
  </si>
  <si>
    <t>2.2d</t>
  </si>
  <si>
    <t xml:space="preserve"> Develop a Housing Assistance Policy under the Regulatory Reform Order to enable Disabled Facilities Grant funding to be used more flexibly</t>
  </si>
  <si>
    <t xml:space="preserve">Early draft developed which will need to be reviewed once we have determined the financial impact of DCC's proposal to end the Disability Design Team by 31/03/25; the delivery mechanism for Disabled Facilities Grants (DFGs). There will be a cost to EBC which will come out of this budget, affecting what the policy can achieve. </t>
  </si>
  <si>
    <t>2.2e</t>
  </si>
  <si>
    <t>Develop a longer-term strategy to increase the availability of temporary accommodation with partners</t>
  </si>
  <si>
    <t xml:space="preserve">Additional resources identified to develop this plan: however, actions to increase the availability of temporary accommodation already being developed and delivered: 3 more homes leased from EMH, 12 new leased homes at a late stage of negotiation with a private-sector provider, 1 new lease from Futures planned for December,  92 EMH homes redesignated from older people to people younger than 60 to help move-on from temporary accommodation and negotiations underway to use a local hotel in the borough for some B&amp;B. </t>
  </si>
  <si>
    <t>Improve quality of life</t>
  </si>
  <si>
    <t>2.3a</t>
  </si>
  <si>
    <t>Actively support delivery of the Erewash Health &amp; Wellbeing Partnership Plan to respond to the needs of targeted groups</t>
  </si>
  <si>
    <t>Communications &amp; Culture</t>
  </si>
  <si>
    <t>Stewart Millar</t>
  </si>
  <si>
    <t xml:space="preserve">Erewash H&amp;W Partnership Priorities reviewed and agreed with executive group. Ongoing delivery and development of Community Wellness Approach. </t>
  </si>
  <si>
    <t>2.3b</t>
  </si>
  <si>
    <t>Deliver key Shared Prosperity Fund (SPF) projects including the new 3G pitch at Rutland Sports Park and the destination play facility at West Park</t>
  </si>
  <si>
    <t xml:space="preserve">West Park Play facility - 1 of 2 playgrounds complete; work underway on second. 
3G pitch - work commenced, due to be completed by the end of October. </t>
  </si>
  <si>
    <t>2.3c</t>
  </si>
  <si>
    <t>Work with partners to support delivery of the Erewash Community Safety Partnership Plan to respond to crime, anti-social behaviour and the fear of these</t>
  </si>
  <si>
    <t xml:space="preserve">Plan approved at the Strategic Group meeting on 15.10.24 with priorities of Neighbourhood Crime and Anti-Social 
Behaviour, and Violence, Organised Crime and Exploitation.  Delivery Plans developed to sit behind the Plan to show 
activity and action to deliver against the priorities.    </t>
  </si>
  <si>
    <t>2.3d</t>
  </si>
  <si>
    <t>Actively support the Voluntary and Community Sector through encouraging volunteering and, where possible, financial or other support</t>
  </si>
  <si>
    <t xml:space="preserve">Ongoing collaboration and conversation with the VCS, including through Erewash Voluntary Action.  
Fast Funding Grants to voluntary groups / organisations through UK SPF has seen 14 projects receiving a share of £17,240 awarded during Q1/Q2 of 2024/25.
</t>
  </si>
  <si>
    <t>2.3e</t>
  </si>
  <si>
    <t>Deliver a varied and exciting programme of events, cultural activities and museum services, alongside securing reaccreditation of Erewash Museum from Arts Council England</t>
  </si>
  <si>
    <t xml:space="preserve">Cultural Events Programme exceeding targets year to date. Varied programme of events during summer period. Exhibitions agreed for remainder of 2024. Work underway to achieve Arts Council England reaccreditation in 2025. </t>
  </si>
  <si>
    <t>2.3f</t>
  </si>
  <si>
    <t xml:space="preserve">Delivery of £24.8m Long Eaton Town Deal programme, including West Park lighting scheme, Broad Street Bridge and waterside improvements </t>
  </si>
  <si>
    <t>Tom Haddock</t>
  </si>
  <si>
    <t>West Park Lighting Project substantially complete. Britania Mills Bridge, Broad Street Bridge and Waterfront have obtained planning consent and are now in the detailed design stage with early contractor involvement. Galaxy Row - Procurement of Development Partner ongoing.</t>
  </si>
  <si>
    <t>Sustainable Environment Actions</t>
  </si>
  <si>
    <r>
      <rPr>
        <u/>
        <sz val="11"/>
        <color theme="1"/>
        <rFont val="Calibri"/>
        <family val="2"/>
        <scheme val="minor"/>
      </rPr>
      <t>Summary</t>
    </r>
    <r>
      <rPr>
        <sz val="11"/>
        <color theme="1"/>
        <rFont val="Calibri"/>
        <family val="2"/>
        <scheme val="minor"/>
      </rPr>
      <t xml:space="preserve">
All actions have commenced and are progressing to target.</t>
    </r>
  </si>
  <si>
    <t>Deliver and respond to climate change</t>
  </si>
  <si>
    <t>3.1a</t>
  </si>
  <si>
    <t>Publish an Annual Climate Change Statement as well as engage and raise awareness of actions residents and partners can take in response to climate change</t>
  </si>
  <si>
    <t xml:space="preserve">The council's first annual climate change statement for 2022-23 was approved by the Council Executive on 24 February 2024. The annual statement for 2023-24 is now being prepared.  </t>
  </si>
  <si>
    <t>3.1b</t>
  </si>
  <si>
    <t>Establish and publish a new corporate Climate Change Strategy and action plan</t>
  </si>
  <si>
    <t>Key headline content for the strategy was agreed by the Climate Change Action Working Group on 11/9/2024.</t>
  </si>
  <si>
    <t>3.1c</t>
  </si>
  <si>
    <t>Pursue opportunities for investment (when available/externally secured) to support decarbonisation of the council’s operations, property and fleet assets</t>
  </si>
  <si>
    <t>Dave Bramwell</t>
  </si>
  <si>
    <t>Fleet review underway, including consideration of alternative fuel use. 
Ongoing schemes for decarbonisation works at the leisure centres following successfully securing £2.8m of external grant funding. Property and Estates to liaise with the Climate Change Officer regarding further schemes and external grant opportunities.</t>
  </si>
  <si>
    <t>3.1d</t>
  </si>
  <si>
    <t xml:space="preserve">Facilitate the promotion and retrofitting of energy efficiency measures and low carbon technologies in eligible residential properties </t>
  </si>
  <si>
    <t>Dedicated officer in place (fixed-term) to lead programmes with Home Upgrade Grant Phase 2 (HUG2), UK Shared Prosperity Funding (UKSPF) and Devolution funding projects all being delivered. 32 households have benefitted to date with a further 8 anticipated to benefit by year end. Solar panels and wall insulation are the most common measures. Service about to express an interest in the new national funding for energy efficiency measures, Warm Homes: Local Grant (WH:LG) from April 2025.</t>
  </si>
  <si>
    <t xml:space="preserve">Implement new waste management </t>
  </si>
  <si>
    <t>3.2a</t>
  </si>
  <si>
    <t>Implement new statutory food waste household collections and promote participation</t>
  </si>
  <si>
    <t>The deadline is April 2026 for household food waste collections with confirmation awaited on national revenue funding. Appropriate refuse collection vehicles ordered and awaiting delivery utilising the national capital funding allocation. Work continues to develop the plans to implement the new service.  Consideration is also being given to the implications for the commercial waste collection service which is subject to different deadlines.</t>
  </si>
  <si>
    <t>3.2b</t>
  </si>
  <si>
    <t>Encourage residents to produce less waste and recycle more</t>
  </si>
  <si>
    <t>New recycling contract in place. Feedback from provider monitored, with regular meetings, which will assist the council to deliver targeted campaigns via social media and press releases, where required.</t>
  </si>
  <si>
    <t xml:space="preserve">Look after the borough’s green spaces </t>
  </si>
  <si>
    <t>3.2c</t>
  </si>
  <si>
    <t xml:space="preserve">Implement rewilding of the borough </t>
  </si>
  <si>
    <t>Previous rewilding plan implemented successfully.  Following engagement and feedback, some in-year changes and amendments to schedules have been made. Discussions in place with members to finalise future modifications to the scheme and to build on the community engagement (eg links with young people/schools/friends of groups).</t>
  </si>
  <si>
    <t>3.3a</t>
  </si>
  <si>
    <t>Establish the new Pewit Coronation Meadows local nature reserve</t>
  </si>
  <si>
    <t>Work on site has commenced. So far we have installed 3 footpaths, 3 butterfly banks, litter bins and seating. Ongoing works to achieve local nature reserve status.</t>
  </si>
  <si>
    <t>3.3b</t>
  </si>
  <si>
    <t>Maintain the high standards of West Park and Victoria Park for community use</t>
  </si>
  <si>
    <t>Ongoing maintenance schedules at both sites as agreed with members, with a view to continuing the provision of high quality green spaces.</t>
  </si>
  <si>
    <t>3.3c</t>
  </si>
  <si>
    <t>Continue the provision of sports pitches and play parks across the borough</t>
  </si>
  <si>
    <t>Junior football pitch added at West Park. Maintenance of all other relevant sites continues.</t>
  </si>
  <si>
    <t>A Modern Council Actions</t>
  </si>
  <si>
    <r>
      <rPr>
        <u/>
        <sz val="11"/>
        <color theme="1"/>
        <rFont val="Calibri"/>
        <family val="2"/>
        <scheme val="minor"/>
      </rPr>
      <t>Summary</t>
    </r>
    <r>
      <rPr>
        <sz val="11"/>
        <color theme="1"/>
        <rFont val="Calibri"/>
        <family val="2"/>
        <scheme val="minor"/>
      </rPr>
      <t xml:space="preserve">
All commenced actions are on target, with five already completed. Just one action not started yet, the Invest to Save policy. This is still expected to be completed within the first 2 years of the Corporate Strategy action plan.</t>
    </r>
  </si>
  <si>
    <t xml:space="preserve">Make best use of resources </t>
  </si>
  <si>
    <t>4.1a</t>
  </si>
  <si>
    <t>Review of the Council Constitution to enable more efficient ways of working</t>
  </si>
  <si>
    <t>Law &amp; Governance</t>
  </si>
  <si>
    <t>Danielle Hughes</t>
  </si>
  <si>
    <t>The Financial Regulations have been reviewed and are due to be considered by Full Council on 31/10/2024. The Contract Procedure Rules are also being reviewed and will come to Full Council in due course.</t>
  </si>
  <si>
    <t>4.1b</t>
  </si>
  <si>
    <t xml:space="preserve">Introduce a new workforce development strategy aimed at developing a suitably skilled, motivated and engaged workforce </t>
  </si>
  <si>
    <t>Human Resources</t>
  </si>
  <si>
    <t>Jo Watts</t>
  </si>
  <si>
    <t>This was presented to and approved by the Executive in October. The council is investing £80,000 into staff training and recruiting a Learning and Development officer to support improvements in front line departments.</t>
  </si>
  <si>
    <t>4.1c</t>
  </si>
  <si>
    <t>Enhance Member and staff training and development programme</t>
  </si>
  <si>
    <t>Danielle Hughes/Jo Watts</t>
  </si>
  <si>
    <t>A member survey is currently in circulation (closing date October 24). This will help inform the draft Member Development Programme.  The new E-Learning platform will be live in the new year for staff and Members.</t>
  </si>
  <si>
    <t>4.1d</t>
  </si>
  <si>
    <t>Develop and implement new Property Asset Management Plan including the disposal of surplus council assets</t>
  </si>
  <si>
    <t>Property &amp; Estates</t>
  </si>
  <si>
    <t>Property Asset Management Plan approved by the Council Executive on 01 October 2024, subject to call in. The council is continuing with its asset disposal plan and with improvements to current assets such as leisure centres using government grants.</t>
  </si>
  <si>
    <t>4.1e</t>
  </si>
  <si>
    <t>Develop a modern approach to communication with an emphasis on refreshing the approach to consultation and engagement and consultation</t>
  </si>
  <si>
    <t xml:space="preserve">A new monthly e-newsletter for residents was launched in September, backed by a successful marketing communications programme – subscription levels of 5k plus have been achieved over a short period and an open rate of 74% registered for the October newsletter, well above the average of 40% for other public sector organisations. A staff e-newsletter is also being developed with expected launch in November.
Staff training is already underway on the new public consultation and engagement platform, Engagement HQ which is expected to be launched in December – this will help improve engagement, consultation, and resident participation
</t>
  </si>
  <si>
    <t xml:space="preserve">Ensure financial stability </t>
  </si>
  <si>
    <t>4.2a</t>
  </si>
  <si>
    <t>Deliver planned savings in 2024/25 and a balanced budget in 2025/26</t>
  </si>
  <si>
    <t>Accountancy</t>
  </si>
  <si>
    <t>Judy Fay</t>
  </si>
  <si>
    <t>Budget development in progress. Monitoring of savings achieved is reported quarterly to Council Executive.</t>
  </si>
  <si>
    <t>4.2b</t>
  </si>
  <si>
    <t>Develop a ten-year capital programme setting out long term investment and maintenance plans</t>
  </si>
  <si>
    <t>The long term capital programme is in progress.  Further work is required.</t>
  </si>
  <si>
    <t>4.2c</t>
  </si>
  <si>
    <t>Develop Invest to Save Policy to provide a framework for investment</t>
  </si>
  <si>
    <t>Due to start in 2025/26.  For now, any invest to save initiatives will be considered on a case by case basis.</t>
  </si>
  <si>
    <t>4.2d</t>
  </si>
  <si>
    <t xml:space="preserve">Develop Productivity Plan as required by Government </t>
  </si>
  <si>
    <t>Productivity Plan reported to Council Executive July 2024.  We have had no feedback from Government other than a letter confirming that the "asks" made of Government will be considered.</t>
  </si>
  <si>
    <t>4.2e</t>
  </si>
  <si>
    <t>Respond to Government funding consultation and lobby for additional funding for Erewash</t>
  </si>
  <si>
    <t>Spending Review submission completed by the Director of Resources based on the Productivity Plan produced and agreed by Members.</t>
  </si>
  <si>
    <t xml:space="preserve">Utilise technology to transform service delivery </t>
  </si>
  <si>
    <t>4.3a</t>
  </si>
  <si>
    <t>Develop an ICT and digital strategy (including assessment of investment required) to enable more efficient working and protect the council from cyber risk</t>
  </si>
  <si>
    <t>ICT</t>
  </si>
  <si>
    <t>Andy Nix</t>
  </si>
  <si>
    <t>ICT Strategy presented to and approved by Council Executive on 1st October 2024. The council is investing over £300,000 in various projects including a new website, improvements in the Erewash Account and a new Planning and Building Control system that will be better for customers.</t>
  </si>
  <si>
    <t>4.3b</t>
  </si>
  <si>
    <t xml:space="preserve">Implement new waste management system </t>
  </si>
  <si>
    <t>System implemented successfully. The system has been used to implement Garden Waste subscriptions and improve operational efficiency in the way missed bins are dealt with.</t>
  </si>
  <si>
    <t>4.3c</t>
  </si>
  <si>
    <t>Review customer portal and options for increasing ability to transact online to support channel shift</t>
  </si>
  <si>
    <t>This is in progress.  We have identified areas where there are options for increasing ability to do things online e.g. complaints, Freedom of Information requests, road closures.   Changes to the Customer Portal will happen after the new website has been implemented.</t>
  </si>
  <si>
    <t>Key Performance Indicator library</t>
  </si>
  <si>
    <t xml:space="preserve">To support the new Corporate Strategy, and in addition to the Delivery Plan, we have introduced a new suite of Key Performance Indicators (KPIs). 
As with the Deliver Plan Actions, these are split by Corporate Priority:
1. Economy and Regeneration
2. Supporting Communities
3. Sustainable Environment
4. A Modern Council
Performance is reported quarterly, with the exception of indicators that those that are measured at year-end. For those with an outturn, a 'Red, Amber, Green' rating, to show whether the indicator has met target. 
A summary table for progress against each priority is available on each priority page, with overall progress against the plan noted on the 'Summary' page of this dashboard.
</t>
  </si>
  <si>
    <t>Economy and Regeneration Indicators</t>
  </si>
  <si>
    <r>
      <rPr>
        <u/>
        <sz val="11"/>
        <color theme="1"/>
        <rFont val="Calibri"/>
        <family val="2"/>
        <scheme val="minor"/>
      </rPr>
      <t>Summary</t>
    </r>
    <r>
      <rPr>
        <sz val="11"/>
        <color theme="1"/>
        <rFont val="Calibri"/>
        <family val="2"/>
        <scheme val="minor"/>
      </rPr>
      <t xml:space="preserve">
Only 1 indicator is short of target, marginally, with one major planning application exceeding the timescale for processing,</t>
    </r>
  </si>
  <si>
    <t>Indicator Ref</t>
  </si>
  <si>
    <t>sort</t>
  </si>
  <si>
    <t>Indicator</t>
  </si>
  <si>
    <t>Target</t>
  </si>
  <si>
    <t>Frequency</t>
  </si>
  <si>
    <t>Quarter 2 position</t>
  </si>
  <si>
    <t>Commentary</t>
  </si>
  <si>
    <t>ER - 1</t>
  </si>
  <si>
    <t>Processing of major planning applications within timescales</t>
  </si>
  <si>
    <t>Planning Development</t>
  </si>
  <si>
    <t>Quarterly</t>
  </si>
  <si>
    <t xml:space="preserve">There have been 7 major applications processed in the year to date but 1, in September, exceeded the timescale </t>
  </si>
  <si>
    <t>ER - 2</t>
  </si>
  <si>
    <t>Processing of minor planning applications within timescales</t>
  </si>
  <si>
    <t>There have been 63 minor applications processed in the first half of this year.</t>
  </si>
  <si>
    <t>ER - 3</t>
  </si>
  <si>
    <t>Processing of other planning applications within timescales</t>
  </si>
  <si>
    <t>There have been 213 'other' applications processed in the first half of this year.</t>
  </si>
  <si>
    <t>ER - 4</t>
  </si>
  <si>
    <t>Percentage of major planning applications overturned on appeal</t>
  </si>
  <si>
    <t>No decisions on major applications this year</t>
  </si>
  <si>
    <t>ER - 5</t>
  </si>
  <si>
    <t>Percentage of non-major planning applications overturned on appeal</t>
  </si>
  <si>
    <t>279 minor/other applications in the year to date, with 1 overturned on appeal.</t>
  </si>
  <si>
    <t>ER - 6</t>
  </si>
  <si>
    <t>Number of new homes completed</t>
  </si>
  <si>
    <t>Planning Policy</t>
  </si>
  <si>
    <t>Year-end</t>
  </si>
  <si>
    <t xml:space="preserve"> -</t>
  </si>
  <si>
    <t>ER - 7</t>
  </si>
  <si>
    <t>Number of businesses supported by Erewash Partnership</t>
  </si>
  <si>
    <t>Established businesses receive non-financial assistance and support from the partnership, under a Service Level Agreement with the council.</t>
  </si>
  <si>
    <t>Supporting Communities Indicators</t>
  </si>
  <si>
    <r>
      <rPr>
        <u/>
        <sz val="11"/>
        <color theme="1"/>
        <rFont val="Calibri"/>
        <family val="2"/>
        <scheme val="minor"/>
      </rPr>
      <t>Summary</t>
    </r>
    <r>
      <rPr>
        <sz val="11"/>
        <color theme="1"/>
        <rFont val="Calibri"/>
        <family val="2"/>
        <scheme val="minor"/>
      </rPr>
      <t xml:space="preserve">
Just one red indicator, for homelessness prevention.</t>
    </r>
  </si>
  <si>
    <t>For info only</t>
  </si>
  <si>
    <t>SC - 1</t>
  </si>
  <si>
    <t>The percentage of dangerous structures reported to the building control service that were responded to within 24 hours</t>
  </si>
  <si>
    <t>Environmental &amp; Community Services</t>
  </si>
  <si>
    <t>Building Control</t>
  </si>
  <si>
    <t xml:space="preserve">During the monitoring period, 31 dangerous structures were reported. Manual interrogation of these records has confirmed that in all cases action was taken promptly to investigate and resolve the issues raised. However, a first response time was not recorded in 15 of the cases investigated to enable a meaningful comparison to be made against the indicator. For the 16 that did have a first resonse record, these were all within 24 hours. Reporting arrangements have been updated to ensure that for Q3 and 4, first response times will be recorded in all cases. </t>
  </si>
  <si>
    <t>SC - 2</t>
  </si>
  <si>
    <t>Number of residents participating in council-run or partnered health and wellbeing programmes</t>
  </si>
  <si>
    <t xml:space="preserve">Outturn is measured cumulatively, with a profiled target throughout the year. Service delivered, Holiday Activity &amp; Food schemes, summer activity programme, community wellness projects, walking and cycling schemes and community sport youth work. </t>
  </si>
  <si>
    <t>SC - 3</t>
  </si>
  <si>
    <t>Number of visitors to Erewash Museum</t>
  </si>
  <si>
    <t xml:space="preserve">Outturn is measured cumulatively, with a profiled target throughout the year. Service delivered a number of new exhibitions and events alongside SPF events programme. Installation of new cafe in Q1 resulted in an increase of regular visitors. </t>
  </si>
  <si>
    <t>SC - 4</t>
  </si>
  <si>
    <t xml:space="preserve">Customer complaints responded to within timescales </t>
  </si>
  <si>
    <t>3 out of 50 took longer than the current 20 day target</t>
  </si>
  <si>
    <t>SC - 5</t>
  </si>
  <si>
    <t>Number of organisations supported by Fast Fund Community Grants</t>
  </si>
  <si>
    <t>TBC</t>
  </si>
  <si>
    <t>For info</t>
  </si>
  <si>
    <t>Fast Funding Grants to voluntary groups / organisations through UK Shared Prosperity Fund has seen 14 projects receiving a share of £17,240 awarded during Q1/Q2 of 2024/25.</t>
  </si>
  <si>
    <t>SC - 6</t>
  </si>
  <si>
    <t>Percentage of food safety inspections due during the year completed</t>
  </si>
  <si>
    <t>Environmental Health</t>
  </si>
  <si>
    <t>So far this year Environmental Health have inspected 182 premises for food safety.</t>
  </si>
  <si>
    <t>SC - 7</t>
  </si>
  <si>
    <t>Percentage of animal welfare premises inspections due during the year completed</t>
  </si>
  <si>
    <t>Environmental health have inspected 13 animal welfare premises this year.</t>
  </si>
  <si>
    <t>SC - 8</t>
  </si>
  <si>
    <t>Percentage of homelessness prevention cases received during the financial year closed with a successful outcome.</t>
  </si>
  <si>
    <t>Homelessness</t>
  </si>
  <si>
    <t>Lack of available accommodation is making prevention harder to attain. The Council owes a duty to prevent homelessness for people at risk of homelessness, for a period of 56 days. At the end of the 56 day period, if the applicant continues to be at risk of homelessness or has become homeless then the Council's duty alters to a relief duty. The relief duty lasts a further 56 days. At the end of the relief duty should the applicant remain homeless, the Council must decide what main duty is owed to the individual. For those who have a priority need (defined in legislation) who are homeless through no fault of their own, this will be a duty to provide accommodation. For those who do not have a priority need or who are found to be intentionally homeless the Council's duty will be to provide advice and assistance but not accommodation. Those assessed as being intentionally homeless are referred to social care to see if a duty is owed under the Care Act 2014. The target is based on national performance outcomes for England 2023/24</t>
  </si>
  <si>
    <t>SC - 9</t>
  </si>
  <si>
    <t xml:space="preserve">Percentage of homelessness relief cases received during the financial year closed with a successful outcome </t>
  </si>
  <si>
    <t>The target is based on national performance outcomes for England 2023/24</t>
  </si>
  <si>
    <t>SC - 10</t>
  </si>
  <si>
    <t>Percentage of licensed premises compliant with licensing requirements within 21 days following initial intervention by the council</t>
  </si>
  <si>
    <t>Licensing</t>
  </si>
  <si>
    <t>42 licensed premises visited this year. 3 were found to be non-compliant, initially, but all were then compliant within  21 days of intervention.</t>
  </si>
  <si>
    <t>SC - 11</t>
  </si>
  <si>
    <t>Percentage of licence applications under the Licensing Act determined within 5 working days (following consultation except where the application is referred to a Licensing and Public Protection Panel)</t>
  </si>
  <si>
    <t>73 applications were determined in the first 2 quarters of the year, all within 5 working days.</t>
  </si>
  <si>
    <t>SC - 12</t>
  </si>
  <si>
    <t xml:space="preserve">Percentage of homes made safe to live in where a serious hazard has been identified on inspection </t>
  </si>
  <si>
    <t>Private sector housing</t>
  </si>
  <si>
    <t xml:space="preserve">6 Category 1 hazards identified within 6 private rented properties, removed/reduced following our intervention within the specified timescales. </t>
  </si>
  <si>
    <t>SC - 13</t>
  </si>
  <si>
    <t xml:space="preserve">Revs and bens - time (days) taken to process new Housing Benefit claims  </t>
  </si>
  <si>
    <t>Revenues &amp; Benefits</t>
  </si>
  <si>
    <t>Outturn is measured cumulatively. There were 327 new Housing Benefit claims in the first half of the year.</t>
  </si>
  <si>
    <t>SC - 14</t>
  </si>
  <si>
    <t>Revs and Bens Time (days) taken to process Housing Benefit change of circumstances</t>
  </si>
  <si>
    <t>Outturn is measured cumulatively. There were 3,042 change of circumstances processed in the first half of the year.</t>
  </si>
  <si>
    <t>Sustainable Environment Indicators</t>
  </si>
  <si>
    <r>
      <rPr>
        <u/>
        <sz val="11"/>
        <color theme="1"/>
        <rFont val="Calibri"/>
        <family val="2"/>
        <scheme val="minor"/>
      </rPr>
      <t>Summary</t>
    </r>
    <r>
      <rPr>
        <sz val="11"/>
        <color theme="1"/>
        <rFont val="Calibri"/>
        <family val="2"/>
        <scheme val="minor"/>
      </rPr>
      <t xml:space="preserve">
Two amber indicators, both for Waste and Recycling. These are always reported one quarter in arrears as the data is not available until submitted to government, usually after the reporting period for the relevant quarter.</t>
    </r>
  </si>
  <si>
    <t>SE - 1</t>
  </si>
  <si>
    <t>Percentage of permits for polluting industrial processes due during the year completed</t>
  </si>
  <si>
    <t>Environmental Protection</t>
  </si>
  <si>
    <t>No permit inspections were due in the first 2 quarters. 3 are due in quarter 3 and 18 in quarter 4</t>
  </si>
  <si>
    <t>SE - 2</t>
  </si>
  <si>
    <t>Percentage of Environmental Protection first responses to service requests completed within 3 working days</t>
  </si>
  <si>
    <t>Environmental Protection have responded to 515 service requests.</t>
  </si>
  <si>
    <t>SE - 3</t>
  </si>
  <si>
    <t>Residual waste per household (kg)</t>
  </si>
  <si>
    <t>Waste and Recycling</t>
  </si>
  <si>
    <t>Not more than 121.5</t>
  </si>
  <si>
    <t>Outturn is for Quarter 1 2024-25, reported 1 quarter in arrears</t>
  </si>
  <si>
    <t>SE - 4</t>
  </si>
  <si>
    <t>Household waste recycling/composting rate</t>
  </si>
  <si>
    <t>SE - 5</t>
  </si>
  <si>
    <t>Recycling contamination rate</t>
  </si>
  <si>
    <t>There is no target for this indicator at present. We have just moved to a new contractor for waste services. We will use the first year’s total as a benchmark for future performance.</t>
  </si>
  <si>
    <t>SE - 6</t>
  </si>
  <si>
    <t>Number of missed bins per 100k collections</t>
  </si>
  <si>
    <t>Not more than 105</t>
  </si>
  <si>
    <t>1,321 missed bins in the first 2 quarters, out of over 1.3 million collections (0.1%).</t>
  </si>
  <si>
    <t>SE - 7</t>
  </si>
  <si>
    <t>Reduction in the council's CO2 emissions</t>
  </si>
  <si>
    <t>A Modern Council Indicators</t>
  </si>
  <si>
    <r>
      <rPr>
        <u/>
        <sz val="11"/>
        <color theme="1"/>
        <rFont val="Calibri"/>
        <family val="2"/>
        <scheme val="minor"/>
      </rPr>
      <t>Summary</t>
    </r>
    <r>
      <rPr>
        <sz val="11"/>
        <color theme="1"/>
        <rFont val="Calibri"/>
        <family val="2"/>
        <scheme val="minor"/>
      </rPr>
      <t xml:space="preserve">
One red indicator and two amber. For the post vacancy rate, this is not entirely within out control. Council Tax collection is short of the profiled target for the end of Quarter 2, but we are confident the year-end target will be met.</t>
    </r>
  </si>
  <si>
    <t>AMC - 1</t>
  </si>
  <si>
    <t>Post vacancy rate</t>
  </si>
  <si>
    <t>Not more than 12%</t>
  </si>
  <si>
    <t>In common with other councils, recruitment and retention continues to be a challenge.  There is no one specific cause and the council is trying a number of different approaches to address this issue.</t>
  </si>
  <si>
    <t>AMC - 2</t>
  </si>
  <si>
    <t>Number of data breaches referred to ICO</t>
  </si>
  <si>
    <t>There have been 5 confirmed personal data breaches reported in the year to date, up from 4 in the first 2 quarters in 2023/24. None were considered enough of a risk to report to the ICO</t>
  </si>
  <si>
    <t>AMC - 3</t>
  </si>
  <si>
    <t>Percentage of FOI and EIR requests processed within 20 working days</t>
  </si>
  <si>
    <t>670 requests received in the year to date (337 FOI, 333 EIR). This is  similar to the same point last year (672)</t>
  </si>
  <si>
    <t>AMC -4</t>
  </si>
  <si>
    <t>Percentage of Subject Access Requests processed within 1 month</t>
  </si>
  <si>
    <t>13 SARs processed in the year to date; 1 took over 2 months due to the complexity of the case</t>
  </si>
  <si>
    <t>AMC - 5</t>
  </si>
  <si>
    <t>Percentage of agendas published 5 working days before meetings</t>
  </si>
  <si>
    <t>25 agendas have been published in the year to date.</t>
  </si>
  <si>
    <t>AMC - 6</t>
  </si>
  <si>
    <t>Percentage of minutes published 10 working days following meetings</t>
  </si>
  <si>
    <t xml:space="preserve">22 sets of minutes have been published in the first 2 quarters. July Scrutiny (waiting for information from Members) and August Council (significant pressure on resources in the Democratic Services team) took over 10 days to publish. </t>
  </si>
  <si>
    <t>AMC - 7</t>
  </si>
  <si>
    <t>Land charges requests processed within 10 working days</t>
  </si>
  <si>
    <t>There have been 1,123 Land Charges requests processed in the year to date. The average response time is 7 working days</t>
  </si>
  <si>
    <t>AMC - 8</t>
  </si>
  <si>
    <t>Business Rates Collection rates (NNDR) - in year</t>
  </si>
  <si>
    <t xml:space="preserve">Outturn is measured cumulatively, with a profiled target throughout the year. Performance is on target for year-end outturn; 58.74% represents £11.5m collected  </t>
  </si>
  <si>
    <t>AMC - 9</t>
  </si>
  <si>
    <t>Council Tax Collection rates - in year</t>
  </si>
  <si>
    <t xml:space="preserve">Outturn is measured cumulatively, with a profiled target throughout the year. Performance is slightly short of profile but is still on target for year-end outturn;  58.25% represents £43.55m collected  </t>
  </si>
  <si>
    <t>AMC - 10</t>
  </si>
  <si>
    <t>Building Control service to achieve 3 year rolling break even</t>
  </si>
  <si>
    <t>AMC - 11</t>
  </si>
  <si>
    <t>Average phone call wait time for the Contact Centre (minutes)</t>
  </si>
  <si>
    <t>Not more than 6</t>
  </si>
  <si>
    <t>Average response time of 3 minutes 50 seconds</t>
  </si>
  <si>
    <t>AMC - 12</t>
  </si>
  <si>
    <t>Balanced budget for next 2 years</t>
  </si>
  <si>
    <t>Yes</t>
  </si>
  <si>
    <t>AMC - 13</t>
  </si>
  <si>
    <t>Reserves projected to be of minimum for next 2 years</t>
  </si>
  <si>
    <t>Based on the current MTFP this is forecast to be achieved</t>
  </si>
  <si>
    <t>AMC - 14</t>
  </si>
  <si>
    <t>Statement of accounts published by May statutory deadline</t>
  </si>
  <si>
    <t>2023/24 Statement of Accounts published by 31 May deadline</t>
  </si>
  <si>
    <t>AMC - 15</t>
  </si>
  <si>
    <t>Percentage of invoices paid on time</t>
  </si>
  <si>
    <t>There have been 7,113 invoices paid in the year to date, with 6,862 paid on time.</t>
  </si>
  <si>
    <t>The Council's performance against its budget is reported quarterly to the Council Executive and to Scrutiny.  More information about how we are doing can be found there.  We have listed below, for information, a range of financial indicators produced by the Office for Local Government – some of which are outside the control of the Council</t>
  </si>
  <si>
    <t>Indicator ref</t>
  </si>
  <si>
    <t>Comments</t>
  </si>
  <si>
    <t>Delivery Programme</t>
  </si>
  <si>
    <t>FS1</t>
  </si>
  <si>
    <t>Total core spending power per dwelling</t>
  </si>
  <si>
    <t>The core spending power is extracted from the local government financial settlement. CSP for 2023-24 was £225, increasing to £238.</t>
  </si>
  <si>
    <t>FS2</t>
  </si>
  <si>
    <t>Total debt as percentage of core spending power</t>
  </si>
  <si>
    <t>Council has zero long term borrowing</t>
  </si>
  <si>
    <t>FS3</t>
  </si>
  <si>
    <t>Non-ringfenced reserves as percentage of net revenue expenditure</t>
  </si>
  <si>
    <t>Annual</t>
  </si>
  <si>
    <t>Outturn will be provided once year-end expenditure is confirmed.</t>
  </si>
  <si>
    <t>FS4</t>
  </si>
  <si>
    <t>Council tax revenue per dwelling</t>
  </si>
  <si>
    <t>Figure based on the local government finance settlement</t>
  </si>
  <si>
    <t>FS5</t>
  </si>
  <si>
    <t>Level of band D council tax rates</t>
  </si>
  <si>
    <t>This is the council tax for Erewash only, excludes police, fire etc.</t>
  </si>
  <si>
    <t>FS6</t>
  </si>
  <si>
    <t>Debt servicing as percentage of core spending power</t>
  </si>
  <si>
    <t>FS7</t>
  </si>
  <si>
    <t>Balanced budget for current year</t>
  </si>
  <si>
    <t>FS8</t>
  </si>
  <si>
    <t>Gross external debt</t>
  </si>
  <si>
    <t>FS9</t>
  </si>
  <si>
    <t>Auditor approved accounts</t>
  </si>
  <si>
    <t>No</t>
  </si>
  <si>
    <t>2021/22 accounts approved, 2022/23 to be disclaimed, 23/24 accounts to be audited by February 2025.</t>
  </si>
  <si>
    <t xml:space="preserve">There has been a little movement in the Strategic Risk Register this quarter (reported September 2024). Risk 1 (Key priority delivery) and Risk 5 (ICT infrastructure) have both reduced in likelihood of occurence. 
There is a new risk added, Risk 9 - Cyber attack against the Council preventing delivery of critical services and/or breach or corruption of data. This was previously included in Risk 7 (GDPR compliance), but has been moved to its own risk, to reflect the potential impact, were we to suffer such an attack.
For more information, please see the September 2024 Audit Committee Strategic Risk Register item at the link below. </t>
  </si>
  <si>
    <t xml:space="preserve">https://moderngov.erewash.gov.uk/ieListDocuments.aspx?CId=285&amp;MId=2384&amp;Ver=4 </t>
  </si>
  <si>
    <t>Risk</t>
  </si>
  <si>
    <t>Description</t>
  </si>
  <si>
    <t>Date added</t>
  </si>
  <si>
    <t>Inherent risk score</t>
  </si>
  <si>
    <t>Residual risk score</t>
  </si>
  <si>
    <t>Latest movement</t>
  </si>
  <si>
    <t>Risk ID 1 – Key priorities delivery</t>
  </si>
  <si>
    <t>There is a risk we cannot deliver key/new priorities due to a lack of resources caused by retention/recruitment issues, budget or too big a corporate workload (including additional requirements from Government).</t>
  </si>
  <si>
    <t>é</t>
  </si>
  <si>
    <t>Risk score reduced from 16 (4x4) to 12 (4x3) reflective of reduction in likelihood ('Even chance') given current budget management and new Corporate Plan.</t>
  </si>
  <si>
    <t>Risk ID 2 – Financial stability</t>
  </si>
  <si>
    <t>There is a risk that the Council is not financially stable in the medium term (as evidenced by the gap in MTFF) due to uncertain future government funding.</t>
  </si>
  <si>
    <t>çè</t>
  </si>
  <si>
    <t>No risk change – updates to controls and comment section reflecting 23/24 outturn and 24/25 quarter 1 position.</t>
  </si>
  <si>
    <t>Risk ID 3 – Housing land supply</t>
  </si>
  <si>
    <t>Failure to demonstrate adequate housing land supply resulting in various impacts - a shortfall each year in property available for sale, house price inflation, local residents leaving the Borough or new people not moving in and loss of council tax base of £225,000 per year.</t>
  </si>
  <si>
    <t>No risk change – updates to controls and comment section to reflect latest position regarding announcement of consultation on reforms to the National Policy Planning Framework (NPPF).</t>
  </si>
  <si>
    <t>Risk ID 4 – Long Eaton Town Board</t>
  </si>
  <si>
    <t>The Town Board not able to deliver on one or more of its key projects resulting in failure to meet objectives, financial loss, reputational damage and frustration for residents.  
Risk includes construction cost inflation, council capacity to develop multiple projects, contractor administration risk, delays in design agreements, funding restricted to committed costs and completion deadline.</t>
  </si>
  <si>
    <t xml:space="preserve">Risk wording enhanced.
New actions added to reflect monitoring of cost inflation. </t>
  </si>
  <si>
    <t>Risk ID 5 – ICT infrastructure</t>
  </si>
  <si>
    <t xml:space="preserve">Lack of appropriate ICT/digital infrastructure undermines Council’s ability to deliver on its priorities and/or creates inefficiencies.  </t>
  </si>
  <si>
    <t>Reduction in risk score from 9 (3x3) to 6 (3x2) reflecting a reduction in likelihood ('Unlikely') now Head of IT in post and progress being made on a number of actions and gaps better understood.</t>
  </si>
  <si>
    <t xml:space="preserve">Risk ID 6 – Business Continuity </t>
  </si>
  <si>
    <t>Failure to deliver key services should a significant business interruption occur.</t>
  </si>
  <si>
    <t>No change to risk.  Wording updates to actions and controls, particularly around progress made by service areas updating their BCP’s.</t>
  </si>
  <si>
    <t>Risk ID 7 – GDPR compliance</t>
  </si>
  <si>
    <t xml:space="preserve">Information Governance / GDPR Risk: There is a risk that the Council suffers a data protection breach arising from poor processes and controls, accidental or intentional actions including cyber attack, leading to potential harm to individuals, employees and members, legal action, financial penalties from ICO and reputational damage.  </t>
  </si>
  <si>
    <t>Risk description altered – Cyber risk previously included in this risk, but has now been moved to a separate risk on its own (see risk 9)
A number of actions completed.</t>
  </si>
  <si>
    <t>Risk ID 8 – Temporary Accommodation</t>
  </si>
  <si>
    <t>There is a risk of significant overspend on supported housing and temporary accommodation, in order for the Council to deliver its duty on homelessness under the Housing Act 1996 and manage its duty around accommodation of families with children/pregnant women.</t>
  </si>
  <si>
    <t>No overall change to risk. Actions updated. Minor wording updates to controls.</t>
  </si>
  <si>
    <t>Risk ID 9 – Cyber Attack</t>
  </si>
  <si>
    <t>Cyber attack against the Council preventing delivery of critical services and/or breach or corruption of data.</t>
  </si>
  <si>
    <t>New</t>
  </si>
  <si>
    <t>New risk added to register (previously included in risk 7) Risk score 12 (4x3). Actions and controls documented.</t>
  </si>
  <si>
    <t>Q3 2024-25</t>
  </si>
  <si>
    <t>Q4 2024-25</t>
  </si>
  <si>
    <t>Q1 2025-26</t>
  </si>
  <si>
    <t>Q2 2025-26</t>
  </si>
  <si>
    <t>Q3 2025-26</t>
  </si>
  <si>
    <t>Q4 2025-26</t>
  </si>
  <si>
    <t>Q1 2026-27</t>
  </si>
  <si>
    <t>Q2 2026-27</t>
  </si>
  <si>
    <t>Q3 2026-27</t>
  </si>
  <si>
    <t>Q4 2026-27</t>
  </si>
  <si>
    <t>Q1 2027-28</t>
  </si>
  <si>
    <t>Q2 2027-28</t>
  </si>
  <si>
    <t>Q3 2027-28</t>
  </si>
  <si>
    <t>Q4 2027-28</t>
  </si>
  <si>
    <t>Q1 2028-29</t>
  </si>
  <si>
    <t>Q2 2028-29</t>
  </si>
  <si>
    <t>Q3 2028-29</t>
  </si>
  <si>
    <t>Q4 2028-29</t>
  </si>
  <si>
    <t>Q1 2029-30</t>
  </si>
  <si>
    <t>Q2 2029-30</t>
  </si>
  <si>
    <t>Q3 2029-30</t>
  </si>
  <si>
    <t>Q4 2029-30</t>
  </si>
  <si>
    <t>Q1 2030-31</t>
  </si>
  <si>
    <t>Q2 2030-31</t>
  </si>
  <si>
    <t>Q3 2030-31</t>
  </si>
  <si>
    <t>Q4 2030-31</t>
  </si>
  <si>
    <t>Q1 2031-32</t>
  </si>
  <si>
    <t>Q2 2031-32</t>
  </si>
  <si>
    <t>Q3 2031-32</t>
  </si>
  <si>
    <t>Q4 2031-32</t>
  </si>
  <si>
    <t>Q1 2032-33</t>
  </si>
  <si>
    <t>Q2 2032-33</t>
  </si>
  <si>
    <t>Q3 2032-33</t>
  </si>
  <si>
    <t>Q4 2032-33</t>
  </si>
  <si>
    <t>Q1 2033-34</t>
  </si>
  <si>
    <t>Q2 2033-34</t>
  </si>
  <si>
    <t>Q3 2033-34</t>
  </si>
  <si>
    <t>Q4 2033-34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</si>
</sst>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8" formatCode="&quot;£&quot;#,##0.00;[Red]\-&quot;£&quot;#,##0.00"/>
    <numFmt numFmtId="164" formatCode="0.0%"/>
    <numFmt numFmtId="165" formatCode="0.0"/>
  </numFmts>
  <fonts count="49">
    <font>
      <sz val="11"/>
      <color theme="1"/>
      <name val="Calibri"/>
      <family val="2"/>
      <scheme val="minor"/>
    </font>
    <font>
      <b/>
      <sz val="11"/>
      <color theme="0"/>
      <name val="Calibri"/>
      <family val="2"/>
    </font>
    <font>
      <sz val="10"/>
      <color theme="1"/>
      <name val="Calibri"/>
      <family val="2"/>
    </font>
    <font>
      <sz val="14"/>
      <color theme="1"/>
      <name val="Wingdings"/>
      <charset val="2"/>
    </font>
    <font>
      <sz val="14"/>
      <color theme="1"/>
      <name val="Calibri"/>
      <family val="2"/>
    </font>
    <font>
      <sz val="10"/>
      <name val="Calibri"/>
      <family val="2"/>
    </font>
    <font>
      <sz val="11"/>
      <color theme="1"/>
      <name val="Calibri"/>
      <family val="2"/>
    </font>
    <font>
      <b/>
      <sz val="16"/>
      <color theme="1"/>
      <name val="Calibri"/>
      <family val="2"/>
      <scheme val="minor"/>
    </font>
    <font>
      <sz val="12"/>
      <color theme="1"/>
      <name val="Calibri"/>
      <family val="2"/>
      <scheme val="minor"/>
    </font>
    <font>
      <u/>
      <sz val="11"/>
      <color theme="10"/>
      <name val="Calibri"/>
      <family val="2"/>
      <scheme val="minor"/>
    </font>
    <font>
      <sz val="8"/>
      <name val="Calibri"/>
      <family val="2"/>
      <scheme val="minor"/>
    </font>
    <font>
      <sz val="10"/>
      <color theme="1"/>
      <name val="Calibri"/>
      <family val="2"/>
      <scheme val="minor"/>
    </font>
    <font>
      <sz val="10"/>
      <color theme="1"/>
      <name val="Wingdings"/>
      <charset val="2"/>
    </font>
    <font>
      <b/>
      <sz val="20"/>
      <color rgb="FF820825"/>
      <name val="Calibri"/>
      <family val="2"/>
      <scheme val="minor"/>
    </font>
    <font>
      <sz val="11"/>
      <color rgb="FF820825"/>
      <name val="Calibri"/>
      <family val="2"/>
      <scheme val="minor"/>
    </font>
    <font>
      <b/>
      <sz val="16"/>
      <color rgb="FF820825"/>
      <name val="Calibri"/>
      <family val="2"/>
      <scheme val="minor"/>
    </font>
    <font>
      <sz val="16"/>
      <color rgb="FF820825"/>
      <name val="Calibri"/>
      <family val="2"/>
      <scheme val="minor"/>
    </font>
    <font>
      <b/>
      <sz val="11"/>
      <name val="Calibri"/>
      <family val="2"/>
      <scheme val="minor"/>
    </font>
    <font>
      <b/>
      <sz val="24"/>
      <name val="Calibri"/>
      <family val="2"/>
      <scheme val="minor"/>
    </font>
    <font>
      <b/>
      <sz val="11"/>
      <color rgb="FF820825"/>
      <name val="Calibri"/>
      <family val="2"/>
      <scheme val="minor"/>
    </font>
    <font>
      <b/>
      <sz val="12"/>
      <color rgb="FF820825"/>
      <name val="Calibri"/>
      <family val="2"/>
      <scheme val="minor"/>
    </font>
    <font>
      <b/>
      <sz val="11"/>
      <color theme="4"/>
      <name val="Calibri"/>
      <family val="2"/>
      <scheme val="minor"/>
    </font>
    <font>
      <sz val="11"/>
      <color theme="4"/>
      <name val="Calibri"/>
      <family val="2"/>
      <scheme val="minor"/>
    </font>
    <font>
      <b/>
      <sz val="11"/>
      <color theme="9" tint="-0.499984740745262"/>
      <name val="Calibri"/>
      <family val="2"/>
      <scheme val="minor"/>
    </font>
    <font>
      <sz val="11"/>
      <color theme="9" tint="-0.499984740745262"/>
      <name val="Calibri"/>
      <family val="2"/>
      <scheme val="minor"/>
    </font>
    <font>
      <b/>
      <sz val="11"/>
      <color theme="6" tint="-0.499984740745262"/>
      <name val="Calibri"/>
      <family val="2"/>
      <scheme val="minor"/>
    </font>
    <font>
      <sz val="11"/>
      <color theme="6" tint="-0.499984740745262"/>
      <name val="Calibri"/>
      <family val="2"/>
      <scheme val="minor"/>
    </font>
    <font>
      <b/>
      <sz val="11"/>
      <color theme="7" tint="-0.499984740745262"/>
      <name val="Calibri"/>
      <family val="2"/>
      <scheme val="minor"/>
    </font>
    <font>
      <sz val="11"/>
      <color theme="7" tint="-0.499984740745262"/>
      <name val="Calibri"/>
      <family val="2"/>
      <scheme val="minor"/>
    </font>
    <font>
      <b/>
      <sz val="11"/>
      <color theme="5" tint="-0.499984740745262"/>
      <name val="Calibri"/>
      <family val="2"/>
      <scheme val="minor"/>
    </font>
    <font>
      <b/>
      <u/>
      <sz val="24"/>
      <color rgb="FF820825"/>
      <name val="Calibri"/>
      <family val="2"/>
      <scheme val="minor"/>
    </font>
    <font>
      <u/>
      <sz val="24"/>
      <color theme="1"/>
      <name val="Calibri"/>
      <family val="2"/>
      <scheme val="minor"/>
    </font>
    <font>
      <b/>
      <sz val="11"/>
      <color theme="1"/>
      <name val="Calibri"/>
      <family val="2"/>
      <scheme val="minor"/>
    </font>
    <font>
      <b/>
      <sz val="11"/>
      <color theme="10"/>
      <name val="Calibri"/>
      <family val="2"/>
      <scheme val="minor"/>
    </font>
    <font>
      <sz val="8"/>
      <color rgb="FF000000"/>
      <name val="Calibri"/>
      <family val="2"/>
      <scheme val="minor"/>
    </font>
    <font>
      <b/>
      <sz val="12"/>
      <color theme="1"/>
      <name val="Calibri"/>
      <family val="2"/>
      <scheme val="minor"/>
    </font>
    <font>
      <b/>
      <sz val="10"/>
      <color theme="0"/>
      <name val="Calibri"/>
      <family val="2"/>
    </font>
    <font>
      <i/>
      <sz val="11"/>
      <color theme="1"/>
      <name val="Calibri"/>
      <family val="2"/>
      <scheme val="minor"/>
    </font>
    <font>
      <u/>
      <sz val="11"/>
      <color theme="1"/>
      <name val="Calibri"/>
      <family val="2"/>
      <scheme val="minor"/>
    </font>
    <font>
      <sz val="8"/>
      <color theme="1"/>
      <name val="Calibri"/>
      <family val="2"/>
      <scheme val="minor"/>
    </font>
    <font>
      <sz val="8"/>
      <color theme="1"/>
      <name val="Calibri"/>
      <family val="2"/>
    </font>
    <font>
      <b/>
      <sz val="11"/>
      <color rgb="FFA30046"/>
      <name val="Calibri"/>
      <family val="2"/>
      <scheme val="minor"/>
    </font>
    <font>
      <b/>
      <sz val="14"/>
      <color theme="1"/>
      <name val="Calibri"/>
      <family val="2"/>
      <scheme val="minor"/>
    </font>
    <font>
      <b/>
      <sz val="24"/>
      <color rgb="FFA30046"/>
      <name val="Calibri"/>
      <family val="2"/>
      <scheme val="minor"/>
    </font>
    <font>
      <b/>
      <sz val="8"/>
      <color theme="0"/>
      <name val="Calibri"/>
      <family val="2"/>
    </font>
    <font>
      <b/>
      <sz val="8"/>
      <color theme="1"/>
      <name val="Calibri"/>
      <family val="2"/>
      <scheme val="minor"/>
    </font>
    <font>
      <b/>
      <sz val="8"/>
      <color theme="9" tint="0.39997558519241921"/>
      <name val="Wingdings"/>
      <charset val="2"/>
    </font>
    <font>
      <b/>
      <sz val="8"/>
      <color rgb="FFFFC000"/>
      <name val="Wingdings"/>
      <charset val="2"/>
    </font>
    <font>
      <b/>
      <u/>
      <sz val="11"/>
      <color rgb="FFFF0000"/>
      <name val="Calibri"/>
      <family val="2"/>
      <scheme val="minor"/>
    </font>
  </fonts>
  <fills count="15">
    <fill>
      <patternFill patternType="none"/>
    </fill>
    <fill>
      <patternFill patternType="gray125"/>
    </fill>
    <fill>
      <patternFill patternType="solid">
        <fgColor rgb="FF009977"/>
        <bgColor indexed="64"/>
      </patternFill>
    </fill>
    <fill>
      <patternFill patternType="solid">
        <fgColor theme="0"/>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rgb="FFFFC000"/>
        <bgColor indexed="64"/>
      </patternFill>
    </fill>
    <fill>
      <patternFill patternType="solid">
        <fgColor rgb="FFFF0000"/>
        <bgColor indexed="64"/>
      </patternFill>
    </fill>
    <fill>
      <patternFill patternType="solid">
        <fgColor rgb="FF92D05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rgb="FF00B0F0"/>
        <bgColor indexed="64"/>
      </patternFill>
    </fill>
    <fill>
      <patternFill patternType="solid">
        <fgColor theme="0" tint="-0.34998626667073579"/>
        <bgColor indexed="64"/>
      </patternFill>
    </fill>
    <fill>
      <patternFill patternType="solid">
        <fgColor rgb="FFFFFFCC"/>
        <bgColor indexed="64"/>
      </patternFill>
    </fill>
  </fills>
  <borders count="50">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right style="thin">
        <color theme="0"/>
      </right>
      <top/>
      <bottom/>
      <diagonal/>
    </border>
    <border>
      <left style="medium">
        <color theme="1"/>
      </left>
      <right/>
      <top style="medium">
        <color theme="1"/>
      </top>
      <bottom/>
      <diagonal/>
    </border>
    <border>
      <left/>
      <right/>
      <top style="medium">
        <color theme="1"/>
      </top>
      <bottom/>
      <diagonal/>
    </border>
    <border>
      <left/>
      <right style="medium">
        <color theme="1"/>
      </right>
      <top style="medium">
        <color theme="1"/>
      </top>
      <bottom/>
      <diagonal/>
    </border>
    <border>
      <left style="medium">
        <color theme="1"/>
      </left>
      <right/>
      <top/>
      <bottom/>
      <diagonal/>
    </border>
    <border>
      <left/>
      <right style="medium">
        <color theme="1"/>
      </right>
      <top/>
      <bottom/>
      <diagonal/>
    </border>
    <border>
      <left style="medium">
        <color theme="1"/>
      </left>
      <right/>
      <top/>
      <bottom style="medium">
        <color theme="1"/>
      </bottom>
      <diagonal/>
    </border>
    <border>
      <left/>
      <right/>
      <top/>
      <bottom style="medium">
        <color theme="1"/>
      </bottom>
      <diagonal/>
    </border>
    <border>
      <left/>
      <right style="medium">
        <color theme="1"/>
      </right>
      <top/>
      <bottom style="medium">
        <color theme="1"/>
      </bottom>
      <diagonal/>
    </border>
    <border>
      <left style="medium">
        <color indexed="64"/>
      </left>
      <right style="medium">
        <color indexed="64"/>
      </right>
      <top/>
      <bottom style="medium">
        <color indexed="64"/>
      </bottom>
      <diagonal/>
    </border>
    <border>
      <left style="medium">
        <color theme="1"/>
      </left>
      <right style="thin">
        <color theme="1"/>
      </right>
      <top style="medium">
        <color theme="1"/>
      </top>
      <bottom/>
      <diagonal/>
    </border>
    <border>
      <left style="thin">
        <color theme="1"/>
      </left>
      <right style="thin">
        <color theme="1"/>
      </right>
      <top style="medium">
        <color theme="1"/>
      </top>
      <bottom/>
      <diagonal/>
    </border>
    <border>
      <left style="thin">
        <color theme="1"/>
      </left>
      <right style="medium">
        <color theme="1"/>
      </right>
      <top style="medium">
        <color theme="1"/>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theme="1"/>
      </right>
      <top style="medium">
        <color theme="1"/>
      </top>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style="thin">
        <color indexed="64"/>
      </top>
      <bottom/>
      <diagonal/>
    </border>
    <border>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s>
  <cellStyleXfs count="2">
    <xf numFmtId="0" fontId="0" fillId="0" borderId="0"/>
    <xf numFmtId="0" fontId="9" fillId="0" borderId="0" applyNumberFormat="0" applyFill="0" applyBorder="0" applyAlignment="0" applyProtection="0"/>
  </cellStyleXfs>
  <cellXfs count="354">
    <xf numFmtId="0" fontId="0" fillId="0" borderId="0" xfId="0"/>
    <xf numFmtId="0" fontId="1" fillId="2" borderId="1" xfId="0" applyFont="1" applyFill="1" applyBorder="1" applyAlignment="1">
      <alignment horizontal="center" vertical="center" wrapText="1"/>
    </xf>
    <xf numFmtId="49" fontId="1" fillId="2" borderId="1" xfId="0" applyNumberFormat="1" applyFont="1" applyFill="1" applyBorder="1" applyAlignment="1">
      <alignment horizontal="center" vertical="center" wrapText="1"/>
    </xf>
    <xf numFmtId="0" fontId="0" fillId="3" borderId="0" xfId="0" applyFill="1"/>
    <xf numFmtId="0" fontId="1" fillId="2" borderId="13" xfId="0" applyFont="1" applyFill="1" applyBorder="1" applyAlignment="1">
      <alignment horizontal="center" vertical="center" wrapText="1"/>
    </xf>
    <xf numFmtId="0" fontId="17" fillId="4" borderId="0" xfId="0" applyFont="1" applyFill="1" applyAlignment="1">
      <alignment vertical="center" wrapText="1"/>
    </xf>
    <xf numFmtId="0" fontId="17" fillId="3" borderId="6" xfId="0" applyFont="1" applyFill="1" applyBorder="1" applyAlignment="1">
      <alignment vertical="center" wrapText="1"/>
    </xf>
    <xf numFmtId="0" fontId="0" fillId="3" borderId="6" xfId="0" applyFill="1" applyBorder="1"/>
    <xf numFmtId="0" fontId="0" fillId="3" borderId="7" xfId="0" applyFill="1" applyBorder="1"/>
    <xf numFmtId="0" fontId="17" fillId="3" borderId="8" xfId="0" applyFont="1" applyFill="1" applyBorder="1" applyAlignment="1">
      <alignment vertical="center" wrapText="1"/>
    </xf>
    <xf numFmtId="0" fontId="17" fillId="3" borderId="0" xfId="0" applyFont="1" applyFill="1" applyAlignment="1">
      <alignment vertical="center" wrapText="1"/>
    </xf>
    <xf numFmtId="0" fontId="0" fillId="3" borderId="9" xfId="0" applyFill="1" applyBorder="1"/>
    <xf numFmtId="0" fontId="17" fillId="3" borderId="0" xfId="0" applyFont="1" applyFill="1" applyAlignment="1">
      <alignment horizontal="right" vertical="center" wrapText="1"/>
    </xf>
    <xf numFmtId="0" fontId="17" fillId="3" borderId="11" xfId="0" applyFont="1" applyFill="1" applyBorder="1" applyAlignment="1">
      <alignment vertical="center" wrapText="1"/>
    </xf>
    <xf numFmtId="0" fontId="17" fillId="3" borderId="11" xfId="0" applyFont="1" applyFill="1" applyBorder="1" applyAlignment="1">
      <alignment horizontal="right" vertical="center" wrapText="1"/>
    </xf>
    <xf numFmtId="0" fontId="0" fillId="3" borderId="11" xfId="0" applyFill="1" applyBorder="1"/>
    <xf numFmtId="0" fontId="0" fillId="3" borderId="12" xfId="0" applyFill="1" applyBorder="1"/>
    <xf numFmtId="0" fontId="18" fillId="3" borderId="8" xfId="0" applyFont="1" applyFill="1" applyBorder="1" applyAlignment="1">
      <alignment vertical="center" wrapText="1"/>
    </xf>
    <xf numFmtId="0" fontId="18" fillId="3" borderId="10" xfId="0" applyFont="1" applyFill="1" applyBorder="1" applyAlignment="1">
      <alignment vertical="center" wrapText="1"/>
    </xf>
    <xf numFmtId="0" fontId="17" fillId="7" borderId="5" xfId="0" applyFont="1" applyFill="1" applyBorder="1" applyAlignment="1">
      <alignment vertical="center" wrapText="1"/>
    </xf>
    <xf numFmtId="0" fontId="17" fillId="6" borderId="8" xfId="0" applyFont="1" applyFill="1" applyBorder="1" applyAlignment="1">
      <alignment vertical="center" wrapText="1"/>
    </xf>
    <xf numFmtId="0" fontId="17" fillId="8" borderId="10" xfId="0" applyFont="1" applyFill="1" applyBorder="1" applyAlignment="1">
      <alignment vertical="center" wrapText="1"/>
    </xf>
    <xf numFmtId="10" fontId="17" fillId="3" borderId="0" xfId="0" applyNumberFormat="1" applyFont="1" applyFill="1" applyAlignment="1">
      <alignment horizontal="center" vertical="center" wrapText="1"/>
    </xf>
    <xf numFmtId="0" fontId="17" fillId="4" borderId="15" xfId="0" applyFont="1" applyFill="1" applyBorder="1" applyAlignment="1">
      <alignment horizontal="center" vertical="center" wrapText="1"/>
    </xf>
    <xf numFmtId="14" fontId="0" fillId="0" borderId="0" xfId="0" applyNumberFormat="1"/>
    <xf numFmtId="9" fontId="17" fillId="4" borderId="16" xfId="0" applyNumberFormat="1" applyFont="1" applyFill="1" applyBorder="1" applyAlignment="1">
      <alignment horizontal="center" vertical="center" wrapText="1"/>
    </xf>
    <xf numFmtId="9" fontId="17" fillId="4" borderId="14" xfId="0" applyNumberFormat="1" applyFont="1" applyFill="1" applyBorder="1" applyAlignment="1">
      <alignment horizontal="center" vertical="center" wrapText="1"/>
    </xf>
    <xf numFmtId="9" fontId="17" fillId="4" borderId="17" xfId="0" applyNumberFormat="1" applyFont="1" applyFill="1" applyBorder="1" applyAlignment="1">
      <alignment horizontal="center" vertical="center" wrapText="1"/>
    </xf>
    <xf numFmtId="9" fontId="17" fillId="3" borderId="0" xfId="0" applyNumberFormat="1" applyFont="1" applyFill="1" applyAlignment="1">
      <alignment horizontal="right" vertical="center" wrapText="1"/>
    </xf>
    <xf numFmtId="9" fontId="17" fillId="3" borderId="11" xfId="0" applyNumberFormat="1" applyFont="1" applyFill="1" applyBorder="1" applyAlignment="1">
      <alignment horizontal="right" vertical="center" wrapText="1"/>
    </xf>
    <xf numFmtId="0" fontId="17" fillId="4" borderId="1" xfId="0" applyFont="1" applyFill="1" applyBorder="1" applyAlignment="1">
      <alignment horizontal="center" vertical="center" wrapText="1"/>
    </xf>
    <xf numFmtId="0" fontId="1" fillId="2" borderId="18" xfId="0" applyFont="1" applyFill="1" applyBorder="1" applyAlignment="1">
      <alignment horizontal="center" vertical="center" wrapText="1"/>
    </xf>
    <xf numFmtId="0" fontId="0" fillId="0" borderId="0" xfId="0" applyAlignment="1">
      <alignment horizontal="center" vertical="center"/>
    </xf>
    <xf numFmtId="0" fontId="0" fillId="10" borderId="0" xfId="0" applyFill="1"/>
    <xf numFmtId="0" fontId="0" fillId="9" borderId="0" xfId="0" applyFill="1"/>
    <xf numFmtId="0" fontId="19" fillId="11" borderId="0" xfId="0" applyFont="1" applyFill="1" applyAlignment="1">
      <alignment horizontal="center" vertical="center"/>
    </xf>
    <xf numFmtId="0" fontId="0" fillId="11" borderId="9" xfId="0" applyFill="1" applyBorder="1"/>
    <xf numFmtId="0" fontId="0" fillId="11" borderId="0" xfId="0" applyFill="1"/>
    <xf numFmtId="0" fontId="19" fillId="9" borderId="0" xfId="0" applyFont="1" applyFill="1" applyAlignment="1">
      <alignment horizontal="center" vertical="center"/>
    </xf>
    <xf numFmtId="0" fontId="0" fillId="9" borderId="0" xfId="0" applyFill="1" applyAlignment="1">
      <alignment horizontal="center" wrapText="1"/>
    </xf>
    <xf numFmtId="0" fontId="0" fillId="9" borderId="0" xfId="0" applyFill="1" applyAlignment="1">
      <alignment wrapText="1"/>
    </xf>
    <xf numFmtId="0" fontId="15" fillId="9" borderId="0" xfId="0" applyFont="1" applyFill="1" applyAlignment="1">
      <alignment vertical="center" wrapText="1"/>
    </xf>
    <xf numFmtId="0" fontId="0" fillId="9" borderId="0" xfId="0" applyFill="1" applyAlignment="1">
      <alignment vertical="center"/>
    </xf>
    <xf numFmtId="0" fontId="0" fillId="9" borderId="0" xfId="0" applyFill="1" applyAlignment="1">
      <alignment horizontal="center" vertical="center"/>
    </xf>
    <xf numFmtId="0" fontId="2" fillId="9" borderId="0" xfId="0" applyFont="1" applyFill="1" applyAlignment="1">
      <alignment horizontal="center" vertical="center" wrapText="1"/>
    </xf>
    <xf numFmtId="0" fontId="2" fillId="9" borderId="0" xfId="0" applyFont="1" applyFill="1" applyAlignment="1">
      <alignment vertical="center" wrapText="1"/>
    </xf>
    <xf numFmtId="0" fontId="3" fillId="9" borderId="0" xfId="0" applyFont="1" applyFill="1" applyAlignment="1">
      <alignment horizontal="center" vertical="center" wrapText="1"/>
    </xf>
    <xf numFmtId="0" fontId="4" fillId="9" borderId="0" xfId="0" applyFont="1" applyFill="1" applyAlignment="1">
      <alignment horizontal="center" vertical="center" wrapText="1"/>
    </xf>
    <xf numFmtId="9" fontId="5" fillId="9" borderId="0" xfId="0" applyNumberFormat="1" applyFont="1" applyFill="1" applyAlignment="1">
      <alignment horizontal="center" vertical="center" wrapText="1"/>
    </xf>
    <xf numFmtId="0" fontId="11" fillId="9" borderId="0" xfId="0" applyFont="1" applyFill="1" applyAlignment="1">
      <alignment horizontal="center" vertical="center" wrapText="1"/>
    </xf>
    <xf numFmtId="0" fontId="15" fillId="9" borderId="0" xfId="0" applyFont="1" applyFill="1" applyAlignment="1">
      <alignment horizontal="center" vertical="center" wrapText="1"/>
    </xf>
    <xf numFmtId="0" fontId="16" fillId="9" borderId="0" xfId="0" applyFont="1" applyFill="1" applyAlignment="1">
      <alignment horizontal="center" vertical="center" wrapText="1"/>
    </xf>
    <xf numFmtId="0" fontId="0" fillId="9" borderId="0" xfId="0" applyFill="1" applyAlignment="1">
      <alignment horizontal="center" vertical="center" wrapText="1"/>
    </xf>
    <xf numFmtId="0" fontId="7" fillId="9" borderId="0" xfId="0" applyFont="1" applyFill="1" applyAlignment="1">
      <alignment horizontal="center" vertical="center" wrapText="1"/>
    </xf>
    <xf numFmtId="0" fontId="1" fillId="9" borderId="0" xfId="0" applyFont="1" applyFill="1" applyAlignment="1">
      <alignment horizontal="center" vertical="center" wrapText="1"/>
    </xf>
    <xf numFmtId="49" fontId="1" fillId="9" borderId="0" xfId="0" applyNumberFormat="1" applyFont="1" applyFill="1" applyAlignment="1">
      <alignment horizontal="center" vertical="center" wrapText="1"/>
    </xf>
    <xf numFmtId="0" fontId="12" fillId="9" borderId="0" xfId="0" applyFont="1" applyFill="1" applyAlignment="1">
      <alignment horizontal="center" vertical="center" wrapText="1"/>
    </xf>
    <xf numFmtId="1" fontId="2" fillId="9" borderId="0" xfId="0" applyNumberFormat="1" applyFont="1" applyFill="1" applyAlignment="1">
      <alignment horizontal="center" vertical="center" wrapText="1"/>
    </xf>
    <xf numFmtId="164" fontId="2" fillId="9" borderId="0" xfId="0" applyNumberFormat="1" applyFont="1" applyFill="1" applyAlignment="1">
      <alignment horizontal="center" vertical="center" wrapText="1"/>
    </xf>
    <xf numFmtId="0" fontId="19" fillId="0" borderId="0" xfId="1" applyFont="1" applyFill="1" applyAlignment="1">
      <alignment horizontal="center" vertical="center"/>
    </xf>
    <xf numFmtId="0" fontId="19" fillId="0" borderId="0" xfId="0" applyFont="1" applyAlignment="1">
      <alignment horizontal="center" vertical="center"/>
    </xf>
    <xf numFmtId="0" fontId="0" fillId="0" borderId="0" xfId="0" applyAlignment="1">
      <alignment horizontal="center" wrapText="1"/>
    </xf>
    <xf numFmtId="0" fontId="0" fillId="0" borderId="0" xfId="0" applyAlignment="1">
      <alignment wrapText="1"/>
    </xf>
    <xf numFmtId="0" fontId="0" fillId="0" borderId="4" xfId="0" applyBorder="1" applyAlignment="1">
      <alignment horizontal="center" vertical="center" wrapText="1"/>
    </xf>
    <xf numFmtId="0" fontId="0" fillId="0" borderId="4" xfId="0" applyBorder="1" applyAlignment="1">
      <alignment vertical="center" wrapText="1"/>
    </xf>
    <xf numFmtId="0" fontId="6" fillId="0" borderId="4" xfId="0" applyFont="1" applyBorder="1" applyAlignment="1">
      <alignment horizontal="center" vertical="center" wrapText="1"/>
    </xf>
    <xf numFmtId="0" fontId="0" fillId="0" borderId="8" xfId="0" applyBorder="1" applyAlignment="1">
      <alignment vertical="center" wrapText="1"/>
    </xf>
    <xf numFmtId="0" fontId="0" fillId="0" borderId="0" xfId="0" applyAlignment="1">
      <alignment vertical="center" wrapText="1"/>
    </xf>
    <xf numFmtId="0" fontId="7" fillId="0" borderId="0" xfId="0" applyFont="1" applyAlignment="1">
      <alignment horizontal="center" vertical="center" wrapText="1"/>
    </xf>
    <xf numFmtId="0" fontId="0" fillId="0" borderId="3" xfId="0" applyBorder="1" applyAlignment="1">
      <alignment wrapText="1"/>
    </xf>
    <xf numFmtId="0" fontId="0" fillId="0" borderId="0" xfId="0" applyAlignment="1">
      <alignment horizontal="center" vertical="center" wrapText="1"/>
    </xf>
    <xf numFmtId="0" fontId="6" fillId="0" borderId="0" xfId="0" applyFont="1" applyAlignment="1">
      <alignment horizontal="center" vertical="center" wrapText="1"/>
    </xf>
    <xf numFmtId="0" fontId="0" fillId="11" borderId="5" xfId="0" applyFill="1" applyBorder="1" applyAlignment="1">
      <alignment horizontal="center" vertical="center"/>
    </xf>
    <xf numFmtId="0" fontId="0" fillId="11" borderId="6" xfId="0" applyFill="1" applyBorder="1" applyAlignment="1">
      <alignment horizontal="center" vertical="center"/>
    </xf>
    <xf numFmtId="0" fontId="0" fillId="11" borderId="7" xfId="0" applyFill="1" applyBorder="1"/>
    <xf numFmtId="0" fontId="0" fillId="11" borderId="8" xfId="0" applyFill="1" applyBorder="1" applyAlignment="1">
      <alignment horizontal="center" vertical="center"/>
    </xf>
    <xf numFmtId="0" fontId="34" fillId="0" borderId="2" xfId="0" applyFont="1" applyBorder="1" applyAlignment="1">
      <alignment horizontal="center" vertical="center" wrapText="1"/>
    </xf>
    <xf numFmtId="0" fontId="17" fillId="4" borderId="16" xfId="0" applyFont="1" applyFill="1" applyBorder="1" applyAlignment="1">
      <alignment horizontal="center" vertical="center" wrapText="1"/>
    </xf>
    <xf numFmtId="0" fontId="17" fillId="7" borderId="18" xfId="0" applyFont="1" applyFill="1" applyBorder="1" applyAlignment="1">
      <alignment vertical="center" wrapText="1"/>
    </xf>
    <xf numFmtId="0" fontId="17" fillId="6" borderId="4" xfId="0" applyFont="1" applyFill="1" applyBorder="1" applyAlignment="1">
      <alignment vertical="center" wrapText="1"/>
    </xf>
    <xf numFmtId="0" fontId="17" fillId="8" borderId="4" xfId="0" applyFont="1" applyFill="1" applyBorder="1" applyAlignment="1">
      <alignment vertical="center" wrapText="1"/>
    </xf>
    <xf numFmtId="0" fontId="17" fillId="12" borderId="29" xfId="0" applyFont="1" applyFill="1" applyBorder="1" applyAlignment="1">
      <alignment vertical="center" wrapText="1"/>
    </xf>
    <xf numFmtId="0" fontId="17" fillId="4" borderId="13" xfId="0" applyFont="1" applyFill="1" applyBorder="1" applyAlignment="1">
      <alignment horizontal="center" vertical="center" wrapText="1"/>
    </xf>
    <xf numFmtId="9" fontId="17" fillId="4" borderId="13" xfId="0" applyNumberFormat="1" applyFont="1" applyFill="1" applyBorder="1" applyAlignment="1">
      <alignment horizontal="center" vertical="center" wrapText="1"/>
    </xf>
    <xf numFmtId="0" fontId="17" fillId="3" borderId="1" xfId="0" applyFont="1" applyFill="1" applyBorder="1" applyAlignment="1">
      <alignment vertical="center" wrapText="1"/>
    </xf>
    <xf numFmtId="0" fontId="32" fillId="0" borderId="30" xfId="0" applyFont="1" applyBorder="1" applyAlignment="1">
      <alignment horizontal="center"/>
    </xf>
    <xf numFmtId="0" fontId="32" fillId="0" borderId="31" xfId="0" applyFont="1" applyBorder="1" applyAlignment="1">
      <alignment horizontal="center"/>
    </xf>
    <xf numFmtId="0" fontId="32" fillId="0" borderId="32" xfId="0" applyFont="1" applyBorder="1" applyAlignment="1">
      <alignment horizontal="center"/>
    </xf>
    <xf numFmtId="0" fontId="32" fillId="0" borderId="41" xfId="0" applyFont="1" applyBorder="1" applyAlignment="1">
      <alignment horizontal="center"/>
    </xf>
    <xf numFmtId="0" fontId="11" fillId="0" borderId="0" xfId="0" applyFont="1" applyAlignment="1">
      <alignment wrapText="1"/>
    </xf>
    <xf numFmtId="0" fontId="11" fillId="9" borderId="0" xfId="0" applyFont="1" applyFill="1"/>
    <xf numFmtId="0" fontId="36" fillId="2" borderId="18" xfId="0" applyFont="1" applyFill="1" applyBorder="1" applyAlignment="1">
      <alignment horizontal="center" vertical="center" wrapText="1"/>
    </xf>
    <xf numFmtId="0" fontId="11" fillId="9" borderId="0" xfId="0" applyFont="1" applyFill="1" applyAlignment="1">
      <alignment horizontal="center" vertical="center"/>
    </xf>
    <xf numFmtId="0" fontId="11" fillId="0" borderId="0" xfId="0" applyFont="1" applyAlignment="1">
      <alignment horizontal="center" vertical="center"/>
    </xf>
    <xf numFmtId="0" fontId="17" fillId="7" borderId="7" xfId="0" applyFont="1" applyFill="1" applyBorder="1" applyAlignment="1">
      <alignment vertical="center" wrapText="1"/>
    </xf>
    <xf numFmtId="0" fontId="17" fillId="6" borderId="9" xfId="0" applyFont="1" applyFill="1" applyBorder="1" applyAlignment="1">
      <alignment vertical="center" wrapText="1"/>
    </xf>
    <xf numFmtId="0" fontId="17" fillId="8" borderId="9" xfId="0" applyFont="1" applyFill="1" applyBorder="1" applyAlignment="1">
      <alignment vertical="center" wrapText="1"/>
    </xf>
    <xf numFmtId="0" fontId="17" fillId="12" borderId="12" xfId="0" applyFont="1" applyFill="1" applyBorder="1" applyAlignment="1">
      <alignment vertical="center" wrapText="1"/>
    </xf>
    <xf numFmtId="0" fontId="17" fillId="3" borderId="13" xfId="0" applyFont="1" applyFill="1" applyBorder="1" applyAlignment="1">
      <alignment vertical="center" wrapText="1"/>
    </xf>
    <xf numFmtId="0" fontId="15" fillId="3" borderId="0" xfId="0" applyFont="1" applyFill="1" applyAlignment="1">
      <alignment vertical="center" wrapText="1"/>
    </xf>
    <xf numFmtId="0" fontId="0" fillId="3" borderId="0" xfId="0" applyFill="1" applyAlignment="1">
      <alignment vertical="center"/>
    </xf>
    <xf numFmtId="0" fontId="15" fillId="3" borderId="0" xfId="0" applyFont="1" applyFill="1" applyAlignment="1">
      <alignment horizontal="center" vertical="center" wrapText="1"/>
    </xf>
    <xf numFmtId="0" fontId="16" fillId="3" borderId="0" xfId="0" applyFont="1" applyFill="1" applyAlignment="1">
      <alignment horizontal="center" vertical="center" wrapText="1"/>
    </xf>
    <xf numFmtId="0" fontId="0" fillId="3" borderId="0" xfId="0" applyFill="1" applyAlignment="1">
      <alignment horizontal="center" vertical="center" wrapText="1"/>
    </xf>
    <xf numFmtId="0" fontId="7" fillId="3" borderId="0" xfId="0" applyFont="1" applyFill="1" applyAlignment="1">
      <alignment horizontal="center" vertical="center" wrapText="1"/>
    </xf>
    <xf numFmtId="0" fontId="0" fillId="10" borderId="1" xfId="0" applyFill="1" applyBorder="1" applyAlignment="1">
      <alignment horizontal="left" vertical="center"/>
    </xf>
    <xf numFmtId="0" fontId="17" fillId="9" borderId="1" xfId="0" applyFont="1" applyFill="1" applyBorder="1" applyAlignment="1">
      <alignment horizontal="center" vertical="center" wrapText="1"/>
    </xf>
    <xf numFmtId="1" fontId="17" fillId="4" borderId="1" xfId="0" applyNumberFormat="1" applyFont="1" applyFill="1" applyBorder="1" applyAlignment="1">
      <alignment horizontal="center" vertical="center" wrapText="1"/>
    </xf>
    <xf numFmtId="0" fontId="34" fillId="9" borderId="2" xfId="0" applyFont="1" applyFill="1" applyBorder="1" applyAlignment="1">
      <alignment horizontal="center" vertical="center" wrapText="1"/>
    </xf>
    <xf numFmtId="0" fontId="19" fillId="11" borderId="0" xfId="0" applyFont="1" applyFill="1" applyAlignment="1" applyProtection="1">
      <alignment horizontal="center" vertical="center"/>
      <protection locked="0"/>
    </xf>
    <xf numFmtId="0" fontId="0" fillId="11" borderId="9" xfId="0" applyFill="1" applyBorder="1" applyProtection="1">
      <protection locked="0"/>
    </xf>
    <xf numFmtId="0" fontId="0" fillId="11" borderId="8" xfId="0" applyFill="1" applyBorder="1" applyAlignment="1" applyProtection="1">
      <alignment horizontal="center" vertical="center"/>
      <protection locked="0"/>
    </xf>
    <xf numFmtId="0" fontId="0" fillId="11" borderId="10" xfId="0" applyFill="1" applyBorder="1" applyAlignment="1" applyProtection="1">
      <alignment horizontal="center" vertical="center"/>
      <protection locked="0"/>
    </xf>
    <xf numFmtId="0" fontId="0" fillId="11" borderId="11" xfId="0" applyFill="1" applyBorder="1" applyAlignment="1" applyProtection="1">
      <alignment horizontal="center" vertical="center"/>
      <protection locked="0"/>
    </xf>
    <xf numFmtId="0" fontId="0" fillId="11" borderId="12" xfId="0" applyFill="1" applyBorder="1" applyProtection="1">
      <protection locked="0"/>
    </xf>
    <xf numFmtId="0" fontId="40" fillId="0" borderId="2" xfId="0" applyFont="1" applyBorder="1" applyAlignment="1">
      <alignment vertical="center" wrapText="1"/>
    </xf>
    <xf numFmtId="0" fontId="44" fillId="2" borderId="3"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40" fillId="0" borderId="19" xfId="0" applyFont="1" applyBorder="1" applyAlignment="1">
      <alignment horizontal="center" vertical="center" wrapText="1"/>
    </xf>
    <xf numFmtId="6" fontId="40" fillId="0" borderId="2" xfId="0" applyNumberFormat="1" applyFont="1" applyBorder="1" applyAlignment="1">
      <alignment horizontal="center" vertical="center" wrapText="1"/>
    </xf>
    <xf numFmtId="6" fontId="39" fillId="0" borderId="2" xfId="0" applyNumberFormat="1" applyFont="1" applyBorder="1" applyAlignment="1">
      <alignment horizontal="center" vertical="center"/>
    </xf>
    <xf numFmtId="0" fontId="40" fillId="0" borderId="2" xfId="0" applyFont="1" applyBorder="1" applyAlignment="1">
      <alignment horizontal="center" vertical="center" wrapText="1"/>
    </xf>
    <xf numFmtId="9" fontId="39" fillId="0" borderId="2" xfId="0" applyNumberFormat="1" applyFont="1" applyBorder="1" applyAlignment="1">
      <alignment horizontal="center" vertical="center"/>
    </xf>
    <xf numFmtId="0" fontId="39" fillId="0" borderId="2" xfId="0" applyFont="1" applyBorder="1" applyAlignment="1">
      <alignment horizontal="center" vertical="center"/>
    </xf>
    <xf numFmtId="0" fontId="40" fillId="13" borderId="19" xfId="0" applyFont="1" applyFill="1" applyBorder="1" applyAlignment="1">
      <alignment horizontal="center" vertical="center" wrapText="1"/>
    </xf>
    <xf numFmtId="9" fontId="40" fillId="13" borderId="2" xfId="0" applyNumberFormat="1" applyFont="1" applyFill="1" applyBorder="1" applyAlignment="1">
      <alignment horizontal="center" vertical="center" wrapText="1"/>
    </xf>
    <xf numFmtId="0" fontId="39" fillId="13" borderId="2" xfId="0" applyFont="1" applyFill="1" applyBorder="1" applyAlignment="1">
      <alignment horizontal="center" vertical="center"/>
    </xf>
    <xf numFmtId="8" fontId="39" fillId="0" borderId="2" xfId="0" applyNumberFormat="1" applyFont="1" applyBorder="1" applyAlignment="1">
      <alignment horizontal="center" vertical="center"/>
    </xf>
    <xf numFmtId="0" fontId="39" fillId="0" borderId="2" xfId="0" applyFont="1" applyBorder="1" applyAlignment="1">
      <alignment vertical="center" wrapText="1"/>
    </xf>
    <xf numFmtId="0" fontId="40" fillId="13" borderId="2" xfId="0" applyFont="1" applyFill="1" applyBorder="1" applyAlignment="1">
      <alignment horizontal="center" vertical="center" wrapText="1"/>
    </xf>
    <xf numFmtId="0" fontId="40" fillId="13" borderId="2" xfId="0" applyFont="1" applyFill="1" applyBorder="1" applyAlignment="1">
      <alignment vertical="center" wrapText="1"/>
    </xf>
    <xf numFmtId="0" fontId="39" fillId="13" borderId="2" xfId="0" applyFont="1" applyFill="1" applyBorder="1" applyAlignment="1">
      <alignment vertical="center" wrapText="1"/>
    </xf>
    <xf numFmtId="0" fontId="40" fillId="0" borderId="46" xfId="0" applyFont="1" applyBorder="1" applyAlignment="1">
      <alignment horizontal="center" vertical="center" wrapText="1"/>
    </xf>
    <xf numFmtId="0" fontId="40" fillId="0" borderId="46" xfId="0" applyFont="1" applyBorder="1" applyAlignment="1">
      <alignment vertical="center" wrapText="1"/>
    </xf>
    <xf numFmtId="1" fontId="40" fillId="0" borderId="2" xfId="0" applyNumberFormat="1" applyFont="1" applyBorder="1" applyAlignment="1">
      <alignment horizontal="center" vertical="center" wrapText="1"/>
    </xf>
    <xf numFmtId="9" fontId="40" fillId="0" borderId="2" xfId="0" applyNumberFormat="1" applyFont="1" applyBorder="1" applyAlignment="1">
      <alignment horizontal="center" vertical="center" wrapText="1"/>
    </xf>
    <xf numFmtId="164" fontId="40" fillId="0" borderId="2" xfId="0" applyNumberFormat="1" applyFont="1" applyBorder="1" applyAlignment="1">
      <alignment horizontal="center" vertical="center" wrapText="1"/>
    </xf>
    <xf numFmtId="0" fontId="39" fillId="0" borderId="3" xfId="0" applyFont="1" applyBorder="1" applyAlignment="1">
      <alignment horizontal="center" vertical="center" wrapText="1"/>
    </xf>
    <xf numFmtId="1" fontId="40" fillId="9" borderId="2" xfId="0" applyNumberFormat="1" applyFont="1" applyFill="1" applyBorder="1" applyAlignment="1">
      <alignment horizontal="center" vertical="center" wrapText="1"/>
    </xf>
    <xf numFmtId="0" fontId="39" fillId="9" borderId="3" xfId="0" applyFont="1" applyFill="1" applyBorder="1" applyAlignment="1">
      <alignment horizontal="center" vertical="center" wrapText="1"/>
    </xf>
    <xf numFmtId="165" fontId="40" fillId="0" borderId="2" xfId="0" applyNumberFormat="1" applyFont="1" applyBorder="1" applyAlignment="1">
      <alignment horizontal="center" vertical="center" wrapText="1"/>
    </xf>
    <xf numFmtId="0" fontId="39" fillId="0" borderId="33" xfId="0" applyFont="1" applyBorder="1" applyAlignment="1">
      <alignment horizontal="center" vertical="center"/>
    </xf>
    <xf numFmtId="0" fontId="39" fillId="0" borderId="42" xfId="0" applyFont="1" applyBorder="1" applyAlignment="1">
      <alignment horizontal="center" vertical="center" wrapText="1"/>
    </xf>
    <xf numFmtId="17" fontId="39" fillId="0" borderId="34" xfId="0" applyNumberFormat="1" applyFont="1" applyBorder="1" applyAlignment="1">
      <alignment horizontal="center" vertical="center"/>
    </xf>
    <xf numFmtId="0" fontId="45" fillId="0" borderId="34" xfId="0" applyFont="1" applyBorder="1" applyAlignment="1">
      <alignment horizontal="center" vertical="center"/>
    </xf>
    <xf numFmtId="0" fontId="46" fillId="0" borderId="34" xfId="0" applyFont="1" applyBorder="1" applyAlignment="1">
      <alignment horizontal="center" vertical="center"/>
    </xf>
    <xf numFmtId="0" fontId="39" fillId="0" borderId="35" xfId="0" applyFont="1" applyBorder="1" applyAlignment="1">
      <alignment horizontal="center" vertical="center" wrapText="1"/>
    </xf>
    <xf numFmtId="0" fontId="39" fillId="0" borderId="36" xfId="0" applyFont="1" applyBorder="1" applyAlignment="1">
      <alignment horizontal="center" vertical="center"/>
    </xf>
    <xf numFmtId="0" fontId="39" fillId="0" borderId="43" xfId="0" applyFont="1" applyBorder="1" applyAlignment="1">
      <alignment horizontal="center" vertical="center" wrapText="1"/>
    </xf>
    <xf numFmtId="17" fontId="39" fillId="0" borderId="3" xfId="0" applyNumberFormat="1" applyFont="1" applyBorder="1" applyAlignment="1">
      <alignment horizontal="center" vertical="center"/>
    </xf>
    <xf numFmtId="0" fontId="45" fillId="0" borderId="3" xfId="0" applyFont="1" applyBorder="1" applyAlignment="1">
      <alignment horizontal="center" vertical="center"/>
    </xf>
    <xf numFmtId="0" fontId="47" fillId="0" borderId="3" xfId="0" applyFont="1" applyBorder="1" applyAlignment="1">
      <alignment horizontal="center" vertical="center"/>
    </xf>
    <xf numFmtId="0" fontId="39" fillId="0" borderId="37" xfId="0" applyFont="1" applyBorder="1" applyAlignment="1">
      <alignment horizontal="center" vertical="center" wrapText="1"/>
    </xf>
    <xf numFmtId="0" fontId="46" fillId="0" borderId="3" xfId="0" applyFont="1" applyBorder="1" applyAlignment="1">
      <alignment horizontal="center" vertical="center"/>
    </xf>
    <xf numFmtId="0" fontId="39" fillId="0" borderId="38" xfId="0" applyFont="1" applyBorder="1" applyAlignment="1">
      <alignment horizontal="center" vertical="center"/>
    </xf>
    <xf numFmtId="0" fontId="39" fillId="0" borderId="44" xfId="0" applyFont="1" applyBorder="1" applyAlignment="1">
      <alignment horizontal="center" vertical="center" wrapText="1"/>
    </xf>
    <xf numFmtId="17" fontId="39" fillId="0" borderId="39" xfId="0" applyNumberFormat="1" applyFont="1" applyBorder="1" applyAlignment="1">
      <alignment horizontal="center" vertical="center"/>
    </xf>
    <xf numFmtId="0" fontId="45" fillId="0" borderId="39" xfId="0" applyFont="1" applyBorder="1" applyAlignment="1">
      <alignment horizontal="center" vertical="center"/>
    </xf>
    <xf numFmtId="0" fontId="45" fillId="0" borderId="45" xfId="0" applyFont="1" applyBorder="1" applyAlignment="1">
      <alignment horizontal="center" vertical="center"/>
    </xf>
    <xf numFmtId="0" fontId="39" fillId="0" borderId="40" xfId="0" applyFont="1" applyBorder="1" applyAlignment="1">
      <alignment horizontal="center" vertical="center" wrapText="1"/>
    </xf>
    <xf numFmtId="0" fontId="39" fillId="0" borderId="3" xfId="0" applyFont="1" applyBorder="1" applyAlignment="1">
      <alignment vertical="center" wrapText="1"/>
    </xf>
    <xf numFmtId="0" fontId="39" fillId="0" borderId="3" xfId="0" applyFont="1" applyBorder="1" applyAlignment="1">
      <alignment horizontal="left" vertical="center" wrapText="1"/>
    </xf>
    <xf numFmtId="2" fontId="40" fillId="0" borderId="2" xfId="0" applyNumberFormat="1" applyFont="1" applyBorder="1" applyAlignment="1">
      <alignment horizontal="center" vertical="center" wrapText="1"/>
    </xf>
    <xf numFmtId="0" fontId="34" fillId="0" borderId="19" xfId="0" applyFont="1" applyBorder="1" applyAlignment="1">
      <alignment horizontal="center" vertical="center"/>
    </xf>
    <xf numFmtId="0" fontId="34" fillId="0" borderId="2" xfId="0" applyFont="1" applyBorder="1" applyAlignment="1">
      <alignment horizontal="center" vertical="center"/>
    </xf>
    <xf numFmtId="0" fontId="34" fillId="9" borderId="2" xfId="0" applyFont="1" applyFill="1" applyBorder="1" applyAlignment="1">
      <alignment horizontal="left" vertical="center" wrapText="1"/>
    </xf>
    <xf numFmtId="0" fontId="39" fillId="0" borderId="2" xfId="0" applyFont="1" applyBorder="1" applyAlignment="1">
      <alignment vertical="center"/>
    </xf>
    <xf numFmtId="0" fontId="34" fillId="9" borderId="2" xfId="0" applyFont="1" applyFill="1" applyBorder="1" applyAlignment="1">
      <alignment vertical="center" wrapText="1"/>
    </xf>
    <xf numFmtId="0" fontId="34" fillId="0" borderId="2" xfId="0" applyFont="1" applyBorder="1" applyAlignment="1">
      <alignment vertical="center" wrapText="1"/>
    </xf>
    <xf numFmtId="0" fontId="1" fillId="3" borderId="0" xfId="0" applyFont="1" applyFill="1" applyAlignment="1">
      <alignment horizontal="center" vertical="center" wrapText="1"/>
    </xf>
    <xf numFmtId="0" fontId="12" fillId="3" borderId="0" xfId="0" applyFont="1" applyFill="1" applyAlignment="1">
      <alignment horizontal="center" vertical="center" wrapText="1"/>
    </xf>
    <xf numFmtId="0" fontId="2" fillId="3" borderId="0" xfId="0" applyFont="1" applyFill="1" applyAlignment="1">
      <alignment horizontal="center" vertical="center" wrapText="1"/>
    </xf>
    <xf numFmtId="0" fontId="3" fillId="3" borderId="0" xfId="0" applyFont="1" applyFill="1" applyAlignment="1">
      <alignment horizontal="center" vertical="center" wrapText="1"/>
    </xf>
    <xf numFmtId="0" fontId="4" fillId="3" borderId="0" xfId="0" applyFont="1" applyFill="1" applyAlignment="1">
      <alignment horizontal="center" vertical="center" wrapText="1"/>
    </xf>
    <xf numFmtId="0" fontId="0" fillId="9" borderId="0" xfId="0" applyFill="1" applyAlignment="1">
      <alignment vertical="center" wrapText="1"/>
    </xf>
    <xf numFmtId="0" fontId="19" fillId="11" borderId="8" xfId="1" applyFont="1" applyFill="1" applyBorder="1" applyAlignment="1" applyProtection="1">
      <alignment horizontal="center" vertical="center"/>
      <protection locked="0"/>
    </xf>
    <xf numFmtId="0" fontId="19" fillId="11" borderId="0" xfId="1" applyFont="1" applyFill="1" applyBorder="1" applyAlignment="1" applyProtection="1">
      <alignment horizontal="center" vertical="center"/>
      <protection locked="0"/>
    </xf>
    <xf numFmtId="0" fontId="0" fillId="11" borderId="9" xfId="0" applyFill="1" applyBorder="1" applyAlignment="1" applyProtection="1">
      <alignment horizontal="center" vertical="center"/>
      <protection locked="0"/>
    </xf>
    <xf numFmtId="0" fontId="0" fillId="0" borderId="0" xfId="0" applyAlignment="1">
      <alignment vertical="center"/>
    </xf>
    <xf numFmtId="0" fontId="0" fillId="0" borderId="9" xfId="0" applyBorder="1" applyAlignment="1">
      <alignment vertical="center"/>
    </xf>
    <xf numFmtId="0" fontId="0" fillId="0" borderId="0" xfId="0"/>
    <xf numFmtId="0" fontId="19" fillId="11" borderId="0" xfId="1" applyFont="1" applyFill="1" applyAlignment="1" applyProtection="1">
      <alignment horizontal="center" vertical="center"/>
      <protection locked="0"/>
    </xf>
    <xf numFmtId="0" fontId="0" fillId="11" borderId="0" xfId="0" applyFill="1" applyAlignment="1" applyProtection="1">
      <alignment horizontal="center" vertical="center"/>
      <protection locked="0"/>
    </xf>
    <xf numFmtId="0" fontId="0" fillId="11" borderId="0" xfId="0" applyFill="1" applyProtection="1">
      <protection locked="0"/>
    </xf>
    <xf numFmtId="0" fontId="19" fillId="11" borderId="0" xfId="1" applyFont="1" applyFill="1" applyBorder="1" applyAlignment="1">
      <alignment horizontal="center" vertical="center"/>
    </xf>
    <xf numFmtId="0" fontId="0" fillId="0" borderId="0" xfId="0" applyAlignment="1">
      <alignment vertical="center" wrapText="1"/>
    </xf>
    <xf numFmtId="0" fontId="0" fillId="0" borderId="8" xfId="0" applyBorder="1" applyAlignment="1">
      <alignment vertical="center" wrapText="1"/>
    </xf>
    <xf numFmtId="0" fontId="30" fillId="9" borderId="0" xfId="0" applyFont="1" applyFill="1" applyAlignment="1">
      <alignment horizontal="center" vertical="center"/>
    </xf>
    <xf numFmtId="0" fontId="27" fillId="11" borderId="0" xfId="1" applyFont="1" applyFill="1" applyAlignment="1" applyProtection="1">
      <alignment horizontal="center" vertical="center"/>
      <protection locked="0"/>
    </xf>
    <xf numFmtId="0" fontId="28" fillId="11" borderId="0" xfId="0" applyFont="1" applyFill="1" applyAlignment="1" applyProtection="1">
      <alignment horizontal="center" vertical="center"/>
      <protection locked="0"/>
    </xf>
    <xf numFmtId="0" fontId="0" fillId="3" borderId="0" xfId="0" applyFill="1" applyAlignment="1">
      <alignment horizontal="left" vertical="center"/>
    </xf>
    <xf numFmtId="0" fontId="0" fillId="11" borderId="0" xfId="0" applyFill="1" applyAlignment="1">
      <alignment horizontal="center" vertical="center"/>
    </xf>
    <xf numFmtId="0" fontId="19" fillId="11" borderId="0" xfId="1" applyFont="1" applyFill="1" applyAlignment="1">
      <alignment horizontal="center" vertical="center"/>
    </xf>
    <xf numFmtId="0" fontId="0" fillId="0" borderId="0" xfId="0" applyAlignment="1">
      <alignment horizontal="center" vertical="center"/>
    </xf>
    <xf numFmtId="0" fontId="19" fillId="11" borderId="8" xfId="1" applyFont="1" applyFill="1" applyBorder="1" applyAlignment="1" applyProtection="1">
      <alignment horizontal="center" vertical="center"/>
      <protection locked="0"/>
    </xf>
    <xf numFmtId="0" fontId="19" fillId="11" borderId="0" xfId="1" applyFont="1" applyFill="1" applyBorder="1" applyAlignment="1" applyProtection="1">
      <alignment horizontal="center" vertical="center"/>
      <protection locked="0"/>
    </xf>
    <xf numFmtId="0" fontId="0" fillId="11" borderId="9" xfId="0" applyFill="1" applyBorder="1" applyAlignment="1" applyProtection="1">
      <alignment horizontal="center" vertical="center"/>
      <protection locked="0"/>
    </xf>
    <xf numFmtId="0" fontId="29" fillId="10" borderId="5" xfId="0" applyFont="1" applyFill="1" applyBorder="1" applyAlignment="1" applyProtection="1">
      <alignment horizontal="center" vertical="center" wrapText="1"/>
      <protection locked="0"/>
    </xf>
    <xf numFmtId="0" fontId="29" fillId="10" borderId="6" xfId="0" applyFont="1" applyFill="1" applyBorder="1" applyAlignment="1" applyProtection="1">
      <alignment wrapText="1"/>
      <protection locked="0"/>
    </xf>
    <xf numFmtId="0" fontId="29" fillId="10" borderId="7" xfId="0" applyFont="1" applyFill="1" applyBorder="1" applyAlignment="1" applyProtection="1">
      <alignment wrapText="1"/>
      <protection locked="0"/>
    </xf>
    <xf numFmtId="0" fontId="29" fillId="10" borderId="10" xfId="0" applyFont="1" applyFill="1" applyBorder="1" applyAlignment="1" applyProtection="1">
      <alignment wrapText="1"/>
      <protection locked="0"/>
    </xf>
    <xf numFmtId="0" fontId="29" fillId="10" borderId="11" xfId="0" applyFont="1" applyFill="1" applyBorder="1" applyAlignment="1" applyProtection="1">
      <alignment wrapText="1"/>
      <protection locked="0"/>
    </xf>
    <xf numFmtId="0" fontId="29" fillId="10" borderId="12" xfId="0" applyFont="1" applyFill="1" applyBorder="1" applyAlignment="1" applyProtection="1">
      <alignment wrapText="1"/>
      <protection locked="0"/>
    </xf>
    <xf numFmtId="0" fontId="29" fillId="10" borderId="5" xfId="0" applyFont="1" applyFill="1" applyBorder="1" applyAlignment="1">
      <alignment horizontal="center" vertical="center" wrapText="1"/>
    </xf>
    <xf numFmtId="0" fontId="29" fillId="10" borderId="6" xfId="0" applyFont="1" applyFill="1" applyBorder="1" applyAlignment="1">
      <alignment wrapText="1"/>
    </xf>
    <xf numFmtId="0" fontId="29" fillId="10" borderId="7" xfId="0" applyFont="1" applyFill="1" applyBorder="1" applyAlignment="1">
      <alignment wrapText="1"/>
    </xf>
    <xf numFmtId="0" fontId="29" fillId="10" borderId="10" xfId="0" applyFont="1" applyFill="1" applyBorder="1" applyAlignment="1">
      <alignment wrapText="1"/>
    </xf>
    <xf numFmtId="0" fontId="29" fillId="10" borderId="11" xfId="0" applyFont="1" applyFill="1" applyBorder="1" applyAlignment="1">
      <alignment wrapText="1"/>
    </xf>
    <xf numFmtId="0" fontId="29" fillId="10" borderId="12" xfId="0" applyFont="1" applyFill="1" applyBorder="1" applyAlignment="1">
      <alignment wrapText="1"/>
    </xf>
    <xf numFmtId="0" fontId="13" fillId="3" borderId="6" xfId="0" applyFont="1" applyFill="1" applyBorder="1" applyAlignment="1">
      <alignment horizontal="left" vertical="center"/>
    </xf>
    <xf numFmtId="0" fontId="0" fillId="0" borderId="6" xfId="0" applyBorder="1" applyAlignment="1">
      <alignment vertical="center"/>
    </xf>
    <xf numFmtId="0" fontId="0" fillId="0" borderId="7" xfId="0" applyBorder="1" applyAlignment="1">
      <alignment vertical="center"/>
    </xf>
    <xf numFmtId="0" fontId="0" fillId="0" borderId="8" xfId="0" applyBorder="1" applyAlignment="1">
      <alignment vertical="center"/>
    </xf>
    <xf numFmtId="0" fontId="0" fillId="0" borderId="0" xfId="0" applyAlignment="1">
      <alignment vertical="center"/>
    </xf>
    <xf numFmtId="0" fontId="0" fillId="0" borderId="9" xfId="0" applyBorder="1" applyAlignment="1">
      <alignment vertical="center"/>
    </xf>
    <xf numFmtId="0" fontId="0" fillId="0" borderId="10" xfId="0" applyBorder="1" applyAlignment="1">
      <alignment vertical="center"/>
    </xf>
    <xf numFmtId="0" fontId="0" fillId="0" borderId="11" xfId="0" applyBorder="1" applyAlignment="1">
      <alignment vertical="center"/>
    </xf>
    <xf numFmtId="0" fontId="0" fillId="0" borderId="12" xfId="0" applyBorder="1" applyAlignment="1">
      <alignment vertical="center"/>
    </xf>
    <xf numFmtId="0" fontId="30" fillId="10" borderId="0" xfId="0" applyFont="1" applyFill="1" applyAlignment="1">
      <alignment horizontal="left" vertical="center"/>
    </xf>
    <xf numFmtId="0" fontId="31" fillId="10" borderId="0" xfId="0" applyFont="1" applyFill="1" applyAlignment="1">
      <alignment horizontal="left"/>
    </xf>
    <xf numFmtId="0" fontId="8" fillId="3" borderId="5" xfId="0" applyFont="1" applyFill="1" applyBorder="1" applyAlignment="1">
      <alignment vertical="top" wrapText="1"/>
    </xf>
    <xf numFmtId="0" fontId="8" fillId="3" borderId="6" xfId="0" applyFont="1" applyFill="1" applyBorder="1" applyAlignment="1">
      <alignment vertical="top"/>
    </xf>
    <xf numFmtId="0" fontId="0" fillId="0" borderId="6" xfId="0" applyBorder="1" applyAlignment="1">
      <alignment vertical="top"/>
    </xf>
    <xf numFmtId="0" fontId="8" fillId="3" borderId="8" xfId="0" applyFont="1" applyFill="1" applyBorder="1" applyAlignment="1">
      <alignment vertical="top"/>
    </xf>
    <xf numFmtId="0" fontId="8" fillId="3" borderId="0" xfId="0" applyFont="1" applyFill="1" applyAlignment="1">
      <alignment vertical="top"/>
    </xf>
    <xf numFmtId="0" fontId="0" fillId="0" borderId="0" xfId="0" applyAlignment="1">
      <alignment vertical="top"/>
    </xf>
    <xf numFmtId="0" fontId="0" fillId="3" borderId="8" xfId="0" applyFill="1" applyBorder="1" applyAlignment="1">
      <alignment vertical="top"/>
    </xf>
    <xf numFmtId="0" fontId="0" fillId="3" borderId="0" xfId="0" applyFill="1" applyAlignment="1">
      <alignment vertical="top"/>
    </xf>
    <xf numFmtId="0" fontId="0" fillId="3" borderId="10" xfId="0" applyFill="1" applyBorder="1" applyAlignment="1">
      <alignment vertical="top"/>
    </xf>
    <xf numFmtId="0" fontId="0" fillId="3" borderId="11" xfId="0" applyFill="1" applyBorder="1" applyAlignment="1">
      <alignment vertical="top"/>
    </xf>
    <xf numFmtId="0" fontId="0" fillId="0" borderId="11" xfId="0" applyBorder="1" applyAlignment="1">
      <alignment vertical="top"/>
    </xf>
    <xf numFmtId="0" fontId="19" fillId="11" borderId="0" xfId="1" applyFont="1" applyFill="1" applyAlignment="1" applyProtection="1">
      <alignment horizontal="center" vertical="center"/>
      <protection locked="0"/>
    </xf>
    <xf numFmtId="0" fontId="0" fillId="11" borderId="0" xfId="0" applyFill="1" applyAlignment="1" applyProtection="1">
      <alignment horizontal="center" vertical="center"/>
      <protection locked="0"/>
    </xf>
    <xf numFmtId="0" fontId="19" fillId="3" borderId="8" xfId="1" applyFont="1" applyFill="1" applyBorder="1" applyAlignment="1" applyProtection="1">
      <alignment horizontal="center" vertical="center"/>
      <protection locked="0"/>
    </xf>
    <xf numFmtId="0" fontId="19" fillId="3" borderId="0" xfId="1" applyFont="1" applyFill="1" applyBorder="1" applyAlignment="1" applyProtection="1">
      <alignment horizontal="center" vertical="center"/>
      <protection locked="0"/>
    </xf>
    <xf numFmtId="0" fontId="19" fillId="11" borderId="8" xfId="1" applyFont="1" applyFill="1" applyBorder="1" applyAlignment="1">
      <alignment horizontal="center" vertical="center"/>
    </xf>
    <xf numFmtId="0" fontId="19" fillId="11" borderId="0" xfId="1" applyFont="1" applyFill="1" applyBorder="1" applyAlignment="1">
      <alignment horizontal="center" vertical="center"/>
    </xf>
    <xf numFmtId="0" fontId="0" fillId="11" borderId="9" xfId="0" applyFill="1" applyBorder="1" applyAlignment="1">
      <alignment horizontal="center" vertical="center"/>
    </xf>
    <xf numFmtId="0" fontId="13" fillId="3" borderId="6" xfId="0" applyFont="1" applyFill="1" applyBorder="1" applyAlignment="1">
      <alignment horizontal="center" vertical="center" wrapText="1"/>
    </xf>
    <xf numFmtId="0" fontId="14" fillId="3" borderId="6" xfId="0" applyFont="1" applyFill="1" applyBorder="1" applyAlignment="1">
      <alignment vertical="center" wrapText="1"/>
    </xf>
    <xf numFmtId="0" fontId="0" fillId="0" borderId="6" xfId="0" applyBorder="1" applyAlignment="1">
      <alignment vertical="center" wrapText="1"/>
    </xf>
    <xf numFmtId="0" fontId="14" fillId="3" borderId="8" xfId="0" applyFont="1" applyFill="1" applyBorder="1" applyAlignment="1">
      <alignment vertical="center" wrapText="1"/>
    </xf>
    <xf numFmtId="0" fontId="14" fillId="3" borderId="0" xfId="0" applyFont="1" applyFill="1" applyAlignment="1">
      <alignment vertical="center" wrapText="1"/>
    </xf>
    <xf numFmtId="0" fontId="0" fillId="0" borderId="0" xfId="0" applyAlignment="1">
      <alignment vertical="center" wrapText="1"/>
    </xf>
    <xf numFmtId="0" fontId="0" fillId="0" borderId="8" xfId="0" applyBorder="1" applyAlignment="1">
      <alignment vertical="center" wrapText="1"/>
    </xf>
    <xf numFmtId="0" fontId="13" fillId="3" borderId="5" xfId="0" applyFont="1" applyFill="1" applyBorder="1" applyAlignment="1">
      <alignment horizontal="center" vertical="center" wrapText="1"/>
    </xf>
    <xf numFmtId="0" fontId="30" fillId="9" borderId="0" xfId="0" applyFont="1" applyFill="1" applyAlignment="1">
      <alignment horizontal="center" vertical="center"/>
    </xf>
    <xf numFmtId="0" fontId="32" fillId="5" borderId="5" xfId="0" applyFont="1" applyFill="1" applyBorder="1" applyAlignment="1">
      <alignment horizontal="left" vertical="top" wrapText="1"/>
    </xf>
    <xf numFmtId="0" fontId="32" fillId="5" borderId="6" xfId="0" applyFont="1" applyFill="1" applyBorder="1" applyAlignment="1">
      <alignment horizontal="left" vertical="top"/>
    </xf>
    <xf numFmtId="0" fontId="32" fillId="5" borderId="7" xfId="0" applyFont="1" applyFill="1" applyBorder="1" applyAlignment="1">
      <alignment horizontal="left" vertical="top"/>
    </xf>
    <xf numFmtId="0" fontId="32" fillId="5" borderId="8" xfId="0" applyFont="1" applyFill="1" applyBorder="1" applyAlignment="1">
      <alignment horizontal="left" vertical="top"/>
    </xf>
    <xf numFmtId="0" fontId="32" fillId="5" borderId="0" xfId="0" applyFont="1" applyFill="1" applyAlignment="1">
      <alignment horizontal="left" vertical="top"/>
    </xf>
    <xf numFmtId="0" fontId="32" fillId="5" borderId="9" xfId="0" applyFont="1" applyFill="1" applyBorder="1" applyAlignment="1">
      <alignment horizontal="left" vertical="top"/>
    </xf>
    <xf numFmtId="0" fontId="32" fillId="5" borderId="10" xfId="0" applyFont="1" applyFill="1" applyBorder="1" applyAlignment="1">
      <alignment horizontal="left" vertical="top"/>
    </xf>
    <xf numFmtId="0" fontId="32" fillId="5" borderId="11" xfId="0" applyFont="1" applyFill="1" applyBorder="1" applyAlignment="1">
      <alignment horizontal="left" vertical="top"/>
    </xf>
    <xf numFmtId="0" fontId="32" fillId="5" borderId="12" xfId="0" applyFont="1" applyFill="1" applyBorder="1" applyAlignment="1">
      <alignment horizontal="left" vertical="top"/>
    </xf>
    <xf numFmtId="0" fontId="0" fillId="0" borderId="20" xfId="0" applyBorder="1" applyAlignment="1" applyProtection="1">
      <alignment horizontal="center" vertical="center"/>
      <protection locked="0"/>
    </xf>
    <xf numFmtId="0" fontId="17" fillId="5" borderId="5" xfId="0" applyFont="1" applyFill="1" applyBorder="1" applyAlignment="1">
      <alignment vertical="top" wrapText="1"/>
    </xf>
    <xf numFmtId="0" fontId="17" fillId="5" borderId="6" xfId="0" applyFont="1" applyFill="1" applyBorder="1" applyAlignment="1">
      <alignment vertical="top" wrapText="1"/>
    </xf>
    <xf numFmtId="0" fontId="17" fillId="5" borderId="8" xfId="0" applyFont="1" applyFill="1" applyBorder="1" applyAlignment="1">
      <alignment vertical="top" wrapText="1"/>
    </xf>
    <xf numFmtId="0" fontId="17" fillId="5" borderId="0" xfId="0" applyFont="1" applyFill="1" applyAlignment="1">
      <alignment vertical="top" wrapText="1"/>
    </xf>
    <xf numFmtId="0" fontId="0" fillId="0" borderId="8" xfId="0" applyBorder="1" applyAlignment="1">
      <alignment vertical="top"/>
    </xf>
    <xf numFmtId="0" fontId="41" fillId="3" borderId="5" xfId="0" applyFont="1" applyFill="1" applyBorder="1" applyAlignment="1">
      <alignment horizontal="center" vertical="center"/>
    </xf>
    <xf numFmtId="0" fontId="41" fillId="0" borderId="6" xfId="0" applyFont="1" applyBorder="1" applyAlignment="1">
      <alignment horizontal="center" vertical="center"/>
    </xf>
    <xf numFmtId="0" fontId="41" fillId="0" borderId="7" xfId="0" applyFont="1" applyBorder="1" applyAlignment="1">
      <alignment horizontal="center" vertical="center"/>
    </xf>
    <xf numFmtId="0" fontId="41" fillId="0" borderId="10" xfId="0" applyFont="1" applyBorder="1" applyAlignment="1">
      <alignment horizontal="center" vertical="center"/>
    </xf>
    <xf numFmtId="0" fontId="41" fillId="0" borderId="11" xfId="0" applyFont="1" applyBorder="1" applyAlignment="1">
      <alignment horizontal="center" vertical="center"/>
    </xf>
    <xf numFmtId="0" fontId="41" fillId="0" borderId="12" xfId="0" applyFont="1" applyBorder="1" applyAlignment="1">
      <alignment horizontal="center" vertical="center"/>
    </xf>
    <xf numFmtId="0" fontId="43" fillId="3" borderId="5" xfId="0" applyFont="1" applyFill="1" applyBorder="1" applyAlignment="1">
      <alignment horizontal="center" vertical="center"/>
    </xf>
    <xf numFmtId="0" fontId="43" fillId="3" borderId="6" xfId="0" applyFont="1" applyFill="1" applyBorder="1" applyAlignment="1">
      <alignment horizontal="center" vertical="center"/>
    </xf>
    <xf numFmtId="0" fontId="43" fillId="3" borderId="7" xfId="0" applyFont="1" applyFill="1" applyBorder="1" applyAlignment="1">
      <alignment horizontal="center" vertical="center"/>
    </xf>
    <xf numFmtId="0" fontId="43" fillId="3" borderId="10" xfId="0" applyFont="1" applyFill="1" applyBorder="1" applyAlignment="1">
      <alignment horizontal="center" vertical="center"/>
    </xf>
    <xf numFmtId="0" fontId="43" fillId="3" borderId="11" xfId="0" applyFont="1" applyFill="1" applyBorder="1" applyAlignment="1">
      <alignment horizontal="center" vertical="center"/>
    </xf>
    <xf numFmtId="0" fontId="43" fillId="3" borderId="12" xfId="0" applyFont="1" applyFill="1" applyBorder="1" applyAlignment="1">
      <alignment horizontal="center" vertical="center"/>
    </xf>
    <xf numFmtId="0" fontId="30" fillId="9" borderId="0" xfId="0" applyFont="1" applyFill="1" applyAlignment="1">
      <alignment horizontal="left" vertical="center" wrapText="1"/>
    </xf>
    <xf numFmtId="0" fontId="31" fillId="9" borderId="0" xfId="0" applyFont="1" applyFill="1" applyAlignment="1">
      <alignment horizontal="left"/>
    </xf>
    <xf numFmtId="0" fontId="0" fillId="3" borderId="0" xfId="0" applyFill="1" applyAlignment="1">
      <alignment horizontal="left" vertical="top" wrapText="1"/>
    </xf>
    <xf numFmtId="0" fontId="0" fillId="3" borderId="0" xfId="0" applyFill="1" applyAlignment="1">
      <alignment horizontal="left" vertical="top"/>
    </xf>
    <xf numFmtId="0" fontId="21" fillId="11" borderId="0" xfId="1" applyFont="1" applyFill="1" applyAlignment="1" applyProtection="1">
      <alignment horizontal="center" vertical="center"/>
      <protection locked="0"/>
    </xf>
    <xf numFmtId="0" fontId="22" fillId="11" borderId="0" xfId="0" applyFont="1" applyFill="1" applyAlignment="1" applyProtection="1">
      <alignment horizontal="center" vertical="center"/>
      <protection locked="0"/>
    </xf>
    <xf numFmtId="0" fontId="23" fillId="11" borderId="0" xfId="1" applyFont="1" applyFill="1" applyAlignment="1" applyProtection="1">
      <alignment horizontal="center" vertical="center"/>
      <protection locked="0"/>
    </xf>
    <xf numFmtId="0" fontId="24" fillId="11" borderId="0" xfId="0" applyFont="1" applyFill="1" applyAlignment="1" applyProtection="1">
      <alignment horizontal="center" vertical="center"/>
      <protection locked="0"/>
    </xf>
    <xf numFmtId="0" fontId="25" fillId="11" borderId="0" xfId="1" applyFont="1" applyFill="1" applyAlignment="1" applyProtection="1">
      <alignment horizontal="center" vertical="center"/>
      <protection locked="0"/>
    </xf>
    <xf numFmtId="0" fontId="26" fillId="11" borderId="0" xfId="0" applyFont="1" applyFill="1" applyAlignment="1" applyProtection="1">
      <alignment horizontal="center" vertical="center"/>
      <protection locked="0"/>
    </xf>
    <xf numFmtId="0" fontId="27" fillId="11" borderId="0" xfId="1" applyFont="1" applyFill="1" applyAlignment="1" applyProtection="1">
      <alignment horizontal="center" vertical="center"/>
      <protection locked="0"/>
    </xf>
    <xf numFmtId="0" fontId="28" fillId="11" borderId="0" xfId="0" applyFont="1" applyFill="1" applyAlignment="1" applyProtection="1">
      <alignment horizontal="center" vertical="center"/>
      <protection locked="0"/>
    </xf>
    <xf numFmtId="0" fontId="21" fillId="3" borderId="0" xfId="1" applyFont="1" applyFill="1" applyBorder="1" applyAlignment="1" applyProtection="1">
      <alignment horizontal="center" vertical="center"/>
      <protection locked="0"/>
    </xf>
    <xf numFmtId="0" fontId="22" fillId="3" borderId="47" xfId="0" applyFont="1" applyFill="1" applyBorder="1" applyAlignment="1" applyProtection="1">
      <alignment horizontal="center" vertical="center"/>
      <protection locked="0"/>
    </xf>
    <xf numFmtId="0" fontId="38" fillId="0" borderId="5" xfId="0" applyFont="1" applyBorder="1" applyAlignment="1">
      <alignment vertical="center" wrapText="1"/>
    </xf>
    <xf numFmtId="0" fontId="23" fillId="3" borderId="0" xfId="1" applyFont="1" applyFill="1" applyAlignment="1" applyProtection="1">
      <alignment horizontal="center" vertical="center"/>
      <protection locked="0"/>
    </xf>
    <xf numFmtId="0" fontId="24" fillId="3" borderId="0" xfId="0" applyFont="1" applyFill="1" applyAlignment="1" applyProtection="1">
      <alignment horizontal="center" vertical="center"/>
      <protection locked="0"/>
    </xf>
    <xf numFmtId="0" fontId="0" fillId="0" borderId="5" xfId="0" applyBorder="1" applyAlignment="1">
      <alignment vertical="center" wrapText="1"/>
    </xf>
    <xf numFmtId="0" fontId="25" fillId="3" borderId="0" xfId="1" applyFont="1" applyFill="1" applyAlignment="1" applyProtection="1">
      <alignment horizontal="center" vertical="center"/>
      <protection locked="0"/>
    </xf>
    <xf numFmtId="0" fontId="26" fillId="3" borderId="0" xfId="0" applyFont="1" applyFill="1" applyAlignment="1" applyProtection="1">
      <alignment horizontal="center" vertical="center"/>
      <protection locked="0"/>
    </xf>
    <xf numFmtId="0" fontId="27" fillId="3" borderId="0" xfId="1" applyFont="1" applyFill="1" applyAlignment="1" applyProtection="1">
      <alignment horizontal="center" vertical="center"/>
      <protection locked="0"/>
    </xf>
    <xf numFmtId="0" fontId="28" fillId="3" borderId="0" xfId="0" applyFont="1" applyFill="1" applyAlignment="1" applyProtection="1">
      <alignment horizontal="center" vertical="center"/>
      <protection locked="0"/>
    </xf>
    <xf numFmtId="0" fontId="31" fillId="9" borderId="0" xfId="0" applyFont="1" applyFill="1" applyAlignment="1">
      <alignment horizontal="left" vertical="center" wrapText="1"/>
    </xf>
    <xf numFmtId="0" fontId="19" fillId="3" borderId="0" xfId="1" applyFont="1" applyFill="1" applyAlignment="1" applyProtection="1">
      <alignment horizontal="center" vertical="center"/>
      <protection locked="0"/>
    </xf>
    <xf numFmtId="0" fontId="0" fillId="0" borderId="0" xfId="0" applyAlignment="1" applyProtection="1">
      <alignment horizontal="center" vertical="center"/>
      <protection locked="0"/>
    </xf>
    <xf numFmtId="0" fontId="0" fillId="3" borderId="0" xfId="0" applyFill="1" applyAlignment="1">
      <alignment horizontal="left" vertical="center" wrapText="1"/>
    </xf>
    <xf numFmtId="0" fontId="0" fillId="3" borderId="0" xfId="0" applyFill="1" applyAlignment="1">
      <alignment horizontal="left" vertical="center"/>
    </xf>
    <xf numFmtId="0" fontId="0" fillId="11" borderId="0" xfId="0" applyFill="1" applyAlignment="1">
      <alignment horizontal="center" vertical="center"/>
    </xf>
    <xf numFmtId="0" fontId="33" fillId="11" borderId="0" xfId="1" applyFont="1" applyFill="1" applyAlignment="1" applyProtection="1">
      <alignment horizontal="center" vertical="center"/>
      <protection locked="0"/>
    </xf>
    <xf numFmtId="0" fontId="33" fillId="0" borderId="0" xfId="1" applyFont="1" applyAlignment="1" applyProtection="1">
      <alignment horizontal="center" vertical="center"/>
      <protection locked="0"/>
    </xf>
    <xf numFmtId="0" fontId="0" fillId="3" borderId="5" xfId="0" applyFill="1" applyBorder="1" applyAlignment="1">
      <alignment horizontal="left" vertical="center" wrapText="1"/>
    </xf>
    <xf numFmtId="0" fontId="21" fillId="3" borderId="0" xfId="1" applyFont="1" applyFill="1" applyAlignment="1" applyProtection="1">
      <alignment horizontal="center" vertical="center"/>
      <protection locked="0"/>
    </xf>
    <xf numFmtId="0" fontId="22" fillId="3" borderId="0" xfId="0" applyFont="1" applyFill="1" applyAlignment="1" applyProtection="1">
      <alignment horizontal="center" vertical="center"/>
      <protection locked="0"/>
    </xf>
    <xf numFmtId="0" fontId="23" fillId="11" borderId="9" xfId="1" applyFont="1" applyFill="1" applyBorder="1" applyAlignment="1" applyProtection="1">
      <alignment horizontal="center" vertical="center"/>
      <protection locked="0"/>
    </xf>
    <xf numFmtId="0" fontId="19" fillId="11" borderId="0" xfId="1" applyFont="1" applyFill="1" applyAlignment="1">
      <alignment horizontal="center" vertical="center"/>
    </xf>
    <xf numFmtId="0" fontId="30" fillId="9" borderId="0" xfId="0" applyFont="1" applyFill="1" applyAlignment="1">
      <alignment horizontal="left" vertical="center"/>
    </xf>
    <xf numFmtId="0" fontId="0" fillId="0" borderId="0" xfId="0" applyAlignment="1">
      <alignment horizontal="left" vertical="center"/>
    </xf>
    <xf numFmtId="0" fontId="19" fillId="3" borderId="0" xfId="1" applyFont="1" applyFill="1" applyAlignment="1">
      <alignment horizontal="center" vertical="center"/>
    </xf>
    <xf numFmtId="0" fontId="0" fillId="3" borderId="0" xfId="0" applyFill="1" applyAlignment="1">
      <alignment horizontal="center" vertical="center"/>
    </xf>
    <xf numFmtId="0" fontId="42" fillId="14" borderId="5" xfId="0" applyFont="1" applyFill="1" applyBorder="1" applyAlignment="1">
      <alignment horizontal="center" vertical="center" wrapText="1"/>
    </xf>
    <xf numFmtId="0" fontId="0" fillId="14" borderId="6" xfId="0" applyFill="1" applyBorder="1" applyAlignment="1">
      <alignment horizontal="center" vertical="center" wrapText="1"/>
    </xf>
    <xf numFmtId="0" fontId="0" fillId="14" borderId="7" xfId="0" applyFill="1" applyBorder="1" applyAlignment="1">
      <alignment horizontal="center" vertical="center" wrapText="1"/>
    </xf>
    <xf numFmtId="0" fontId="0" fillId="14" borderId="8" xfId="0" applyFill="1" applyBorder="1" applyAlignment="1">
      <alignment horizontal="center" wrapText="1"/>
    </xf>
    <xf numFmtId="0" fontId="0" fillId="14" borderId="0" xfId="0" applyFill="1" applyAlignment="1">
      <alignment horizontal="center" wrapText="1"/>
    </xf>
    <xf numFmtId="0" fontId="0" fillId="14" borderId="9" xfId="0" applyFill="1" applyBorder="1" applyAlignment="1">
      <alignment horizontal="center" wrapText="1"/>
    </xf>
    <xf numFmtId="0" fontId="0" fillId="14" borderId="10" xfId="0" applyFill="1" applyBorder="1" applyAlignment="1">
      <alignment horizontal="center" wrapText="1"/>
    </xf>
    <xf numFmtId="0" fontId="0" fillId="14" borderId="11" xfId="0" applyFill="1" applyBorder="1" applyAlignment="1">
      <alignment horizontal="center" wrapText="1"/>
    </xf>
    <xf numFmtId="0" fontId="0" fillId="14" borderId="12" xfId="0" applyFill="1" applyBorder="1" applyAlignment="1">
      <alignment horizontal="center" wrapText="1"/>
    </xf>
    <xf numFmtId="0" fontId="0" fillId="0" borderId="0" xfId="0" applyAlignment="1">
      <alignment horizontal="center" vertical="center"/>
    </xf>
    <xf numFmtId="0" fontId="0" fillId="3" borderId="0" xfId="0" applyFill="1" applyAlignment="1" applyProtection="1">
      <alignment horizontal="center" vertical="center"/>
      <protection locked="0"/>
    </xf>
    <xf numFmtId="0" fontId="35" fillId="5" borderId="21" xfId="0" applyFont="1" applyFill="1" applyBorder="1" applyAlignment="1">
      <alignment horizontal="center" vertical="center" wrapText="1"/>
    </xf>
    <xf numFmtId="0" fontId="8" fillId="0" borderId="22" xfId="0" applyFont="1" applyBorder="1" applyAlignment="1">
      <alignment horizontal="center" vertical="center"/>
    </xf>
    <xf numFmtId="0" fontId="8" fillId="0" borderId="23" xfId="0" applyFont="1" applyBorder="1" applyAlignment="1">
      <alignment horizontal="center" vertical="center"/>
    </xf>
    <xf numFmtId="0" fontId="8" fillId="0" borderId="24" xfId="0" applyFont="1" applyBorder="1" applyAlignment="1">
      <alignment horizontal="center" vertical="center"/>
    </xf>
    <xf numFmtId="0" fontId="8" fillId="0" borderId="0" xfId="0" applyFont="1" applyAlignment="1">
      <alignment horizontal="center" vertical="center"/>
    </xf>
    <xf numFmtId="0" fontId="8" fillId="0" borderId="25" xfId="0" applyFont="1" applyBorder="1" applyAlignment="1">
      <alignment horizontal="center" vertical="center"/>
    </xf>
    <xf numFmtId="0" fontId="41" fillId="3" borderId="6" xfId="0" applyFont="1" applyFill="1" applyBorder="1" applyAlignment="1">
      <alignment horizontal="center" vertical="center"/>
    </xf>
    <xf numFmtId="0" fontId="41" fillId="3" borderId="7" xfId="0" applyFont="1" applyFill="1" applyBorder="1" applyAlignment="1">
      <alignment horizontal="center" vertical="center"/>
    </xf>
    <xf numFmtId="0" fontId="41" fillId="3" borderId="10" xfId="0" applyFont="1" applyFill="1" applyBorder="1" applyAlignment="1">
      <alignment horizontal="center" vertical="center"/>
    </xf>
    <xf numFmtId="0" fontId="41" fillId="3" borderId="11" xfId="0" applyFont="1" applyFill="1" applyBorder="1" applyAlignment="1">
      <alignment horizontal="center" vertical="center"/>
    </xf>
    <xf numFmtId="0" fontId="41" fillId="3" borderId="12" xfId="0" applyFont="1" applyFill="1" applyBorder="1" applyAlignment="1">
      <alignment horizontal="center" vertical="center"/>
    </xf>
    <xf numFmtId="0" fontId="48" fillId="14" borderId="48" xfId="1" applyFont="1" applyFill="1" applyBorder="1" applyAlignment="1"/>
    <xf numFmtId="0" fontId="48" fillId="14" borderId="49" xfId="1" applyFont="1" applyFill="1" applyBorder="1" applyAlignment="1"/>
    <xf numFmtId="0" fontId="48" fillId="14" borderId="13" xfId="1" applyFont="1" applyFill="1" applyBorder="1" applyAlignment="1"/>
    <xf numFmtId="0" fontId="0" fillId="3" borderId="20" xfId="0" applyFill="1" applyBorder="1" applyAlignment="1" applyProtection="1">
      <protection locked="0"/>
    </xf>
    <xf numFmtId="0" fontId="0" fillId="11" borderId="0" xfId="0" applyFill="1" applyAlignment="1" applyProtection="1">
      <protection locked="0"/>
    </xf>
    <xf numFmtId="0" fontId="0" fillId="0" borderId="6" xfId="0" applyBorder="1" applyAlignment="1"/>
    <xf numFmtId="0" fontId="0" fillId="0" borderId="7" xfId="0" applyBorder="1" applyAlignment="1"/>
    <xf numFmtId="0" fontId="0" fillId="0" borderId="0" xfId="0" applyAlignment="1"/>
    <xf numFmtId="0" fontId="0" fillId="0" borderId="9" xfId="0" applyBorder="1" applyAlignment="1"/>
    <xf numFmtId="0" fontId="0" fillId="0" borderId="11" xfId="0" applyBorder="1" applyAlignment="1"/>
    <xf numFmtId="0" fontId="0" fillId="0" borderId="12" xfId="0" applyBorder="1" applyAlignment="1"/>
    <xf numFmtId="0" fontId="0" fillId="0" borderId="8" xfId="0" applyBorder="1" applyAlignment="1"/>
    <xf numFmtId="0" fontId="0" fillId="0" borderId="10" xfId="0" applyBorder="1" applyAlignment="1"/>
    <xf numFmtId="0" fontId="8" fillId="0" borderId="24" xfId="0" applyFont="1" applyBorder="1" applyAlignment="1"/>
    <xf numFmtId="0" fontId="8" fillId="0" borderId="0" xfId="0" applyFont="1" applyAlignment="1"/>
    <xf numFmtId="0" fontId="8" fillId="0" borderId="25" xfId="0" applyFont="1" applyBorder="1" applyAlignment="1"/>
    <xf numFmtId="0" fontId="8" fillId="0" borderId="26" xfId="0" applyFont="1" applyBorder="1" applyAlignment="1"/>
    <xf numFmtId="0" fontId="8" fillId="0" borderId="27" xfId="0" applyFont="1" applyBorder="1" applyAlignment="1"/>
    <xf numFmtId="0" fontId="8" fillId="0" borderId="28" xfId="0" applyFont="1" applyBorder="1" applyAlignment="1"/>
  </cellXfs>
  <cellStyles count="2">
    <cellStyle name="Hyperlink" xfId="1" builtinId="8"/>
    <cellStyle name="Normal" xfId="0" builtinId="0"/>
  </cellStyles>
  <dxfs count="43">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00B0F0"/>
        </patternFill>
      </fill>
    </dxf>
    <dxf>
      <fill>
        <patternFill>
          <bgColor theme="0" tint="-0.24994659260841701"/>
        </patternFill>
      </fill>
    </dxf>
    <dxf>
      <fill>
        <patternFill>
          <bgColor rgb="FF92D050"/>
        </patternFill>
      </fill>
    </dxf>
    <dxf>
      <fill>
        <patternFill>
          <bgColor rgb="FFFFC000"/>
        </patternFill>
      </fill>
    </dxf>
    <dxf>
      <fill>
        <patternFill>
          <bgColor rgb="FFFF0000"/>
        </patternFill>
      </fill>
    </dxf>
    <dxf>
      <fill>
        <patternFill>
          <bgColor rgb="FF00B0F0"/>
        </patternFill>
      </fill>
    </dxf>
    <dxf>
      <fill>
        <patternFill>
          <bgColor theme="0" tint="-0.24994659260841701"/>
        </patternFill>
      </fill>
    </dxf>
    <dxf>
      <fill>
        <patternFill>
          <bgColor rgb="FF92D050"/>
        </patternFill>
      </fill>
    </dxf>
    <dxf>
      <fill>
        <patternFill>
          <bgColor rgb="FFFFC000"/>
        </patternFill>
      </fill>
    </dxf>
    <dxf>
      <fill>
        <patternFill>
          <bgColor rgb="FFFF0000"/>
        </patternFill>
      </fill>
    </dxf>
    <dxf>
      <fill>
        <patternFill>
          <bgColor rgb="FF00B0F0"/>
        </patternFill>
      </fill>
    </dxf>
    <dxf>
      <fill>
        <patternFill>
          <bgColor rgb="FF92D050"/>
        </patternFill>
      </fill>
    </dxf>
    <dxf>
      <fill>
        <patternFill>
          <bgColor rgb="FFFFC000"/>
        </patternFill>
      </fill>
    </dxf>
    <dxf>
      <fill>
        <patternFill>
          <bgColor rgb="FFFF0000"/>
        </patternFill>
      </fill>
    </dxf>
    <dxf>
      <fill>
        <patternFill>
          <bgColor rgb="FF00B0F0"/>
        </patternFill>
      </fill>
    </dxf>
    <dxf>
      <fill>
        <patternFill>
          <bgColor theme="0" tint="-0.24994659260841701"/>
        </patternFill>
      </fill>
    </dxf>
  </dxfs>
  <tableStyles count="0" defaultTableStyle="TableStyleMedium2" defaultPivotStyle="PivotStyleLight16"/>
  <colors>
    <mruColors>
      <color rgb="FFFFFFCC"/>
      <color rgb="FF820825"/>
      <color rgb="FFA3004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r>
              <a:rPr lang="en-GB"/>
              <a:t>Actions</a:t>
            </a:r>
          </a:p>
        </c:rich>
      </c:tx>
      <c:overlay val="0"/>
      <c:spPr>
        <a:noFill/>
        <a:ln>
          <a:noFill/>
        </a:ln>
        <a:effectLst/>
      </c:spPr>
      <c:txPr>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endParaRPr lang="en-US"/>
        </a:p>
      </c:txPr>
    </c:title>
    <c:autoTitleDeleted val="0"/>
    <c:plotArea>
      <c:layout/>
      <c:pieChart>
        <c:varyColors val="1"/>
        <c:ser>
          <c:idx val="0"/>
          <c:order val="0"/>
          <c:dPt>
            <c:idx val="0"/>
            <c:bubble3D val="0"/>
            <c:spPr>
              <a:solidFill>
                <a:srgbClr val="FF0000"/>
              </a:soli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1-FD23-4580-B9CB-95986B128132}"/>
              </c:ext>
            </c:extLst>
          </c:dPt>
          <c:dPt>
            <c:idx val="1"/>
            <c:bubble3D val="0"/>
            <c:spPr>
              <a:solidFill>
                <a:srgbClr val="FFC000"/>
              </a:soli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3-061B-4280-AD8E-43B94BCA192E}"/>
              </c:ext>
            </c:extLst>
          </c:dPt>
          <c:dPt>
            <c:idx val="2"/>
            <c:bubble3D val="0"/>
            <c:spPr>
              <a:solidFill>
                <a:srgbClr val="92D050"/>
              </a:soli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2-FD23-4580-B9CB-95986B128132}"/>
              </c:ext>
            </c:extLst>
          </c:dPt>
          <c:dPt>
            <c:idx val="3"/>
            <c:bubble3D val="0"/>
            <c:spPr>
              <a:solidFill>
                <a:srgbClr val="00B0F0"/>
              </a:soli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6-FE93-4625-BC9D-62527B09BF19}"/>
              </c:ext>
            </c:extLst>
          </c:dPt>
          <c:dLbls>
            <c:delete val="1"/>
          </c:dLbls>
          <c:cat>
            <c:strRef>
              <c:f>Summary!$G$14:$G$17</c:f>
              <c:strCache>
                <c:ptCount val="4"/>
                <c:pt idx="0">
                  <c:v>Red</c:v>
                </c:pt>
                <c:pt idx="1">
                  <c:v>Amber</c:v>
                </c:pt>
                <c:pt idx="2">
                  <c:v>Green</c:v>
                </c:pt>
                <c:pt idx="3">
                  <c:v>Completed</c:v>
                </c:pt>
              </c:strCache>
            </c:strRef>
          </c:cat>
          <c:val>
            <c:numRef>
              <c:f>Summary!$H$14:$H$17</c:f>
              <c:numCache>
                <c:formatCode>General</c:formatCode>
                <c:ptCount val="4"/>
                <c:pt idx="0">
                  <c:v>0</c:v>
                </c:pt>
                <c:pt idx="1">
                  <c:v>1</c:v>
                </c:pt>
                <c:pt idx="2">
                  <c:v>40</c:v>
                </c:pt>
                <c:pt idx="3">
                  <c:v>6</c:v>
                </c:pt>
              </c:numCache>
            </c:numRef>
          </c:val>
          <c:extLst>
            <c:ext xmlns:c16="http://schemas.microsoft.com/office/drawing/2014/chart" uri="{C3380CC4-5D6E-409C-BE32-E72D297353CC}">
              <c16:uniqueId val="{00000000-FD23-4580-B9CB-95986B128132}"/>
            </c:ext>
          </c:extLst>
        </c:ser>
        <c:dLbls>
          <c:dLblPos val="inEnd"/>
          <c:showLegendKey val="0"/>
          <c:showVal val="0"/>
          <c:showCatName val="0"/>
          <c:showSerName val="0"/>
          <c:showPercent val="1"/>
          <c:showBubbleSize val="0"/>
          <c:showLeaderLines val="1"/>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r>
              <a:rPr lang="en-GB"/>
              <a:t>KPIs</a:t>
            </a:r>
          </a:p>
        </c:rich>
      </c:tx>
      <c:overlay val="0"/>
      <c:spPr>
        <a:noFill/>
        <a:ln>
          <a:noFill/>
        </a:ln>
        <a:effectLst/>
      </c:spPr>
      <c:txPr>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endParaRPr lang="en-US"/>
        </a:p>
      </c:txPr>
    </c:title>
    <c:autoTitleDeleted val="0"/>
    <c:plotArea>
      <c:layout/>
      <c:pieChart>
        <c:varyColors val="1"/>
        <c:ser>
          <c:idx val="0"/>
          <c:order val="0"/>
          <c:dPt>
            <c:idx val="0"/>
            <c:bubble3D val="0"/>
            <c:spPr>
              <a:solidFill>
                <a:srgbClr val="FF0000"/>
              </a:soli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1-488F-45B0-A949-0B7C51DE2200}"/>
              </c:ext>
            </c:extLst>
          </c:dPt>
          <c:dPt>
            <c:idx val="1"/>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3-488F-45B0-A949-0B7C51DE2200}"/>
              </c:ext>
            </c:extLst>
          </c:dPt>
          <c:dPt>
            <c:idx val="2"/>
            <c:bubble3D val="0"/>
            <c:spPr>
              <a:solidFill>
                <a:srgbClr val="92D050"/>
              </a:soli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5-488F-45B0-A949-0B7C51DE2200}"/>
              </c:ext>
            </c:extLst>
          </c:dPt>
          <c:dLbls>
            <c:delete val="1"/>
          </c:dLbls>
          <c:cat>
            <c:strRef>
              <c:f>Summary!$G$27:$G$29</c:f>
              <c:strCache>
                <c:ptCount val="3"/>
                <c:pt idx="0">
                  <c:v>Red</c:v>
                </c:pt>
                <c:pt idx="1">
                  <c:v>Amber</c:v>
                </c:pt>
                <c:pt idx="2">
                  <c:v>Green</c:v>
                </c:pt>
              </c:strCache>
            </c:strRef>
          </c:cat>
          <c:val>
            <c:numRef>
              <c:f>Summary!$H$27:$H$29</c:f>
              <c:numCache>
                <c:formatCode>0</c:formatCode>
                <c:ptCount val="3"/>
                <c:pt idx="0">
                  <c:v>2</c:v>
                </c:pt>
                <c:pt idx="1">
                  <c:v>7</c:v>
                </c:pt>
                <c:pt idx="2">
                  <c:v>28</c:v>
                </c:pt>
              </c:numCache>
            </c:numRef>
          </c:val>
          <c:extLst>
            <c:ext xmlns:c16="http://schemas.microsoft.com/office/drawing/2014/chart" uri="{C3380CC4-5D6E-409C-BE32-E72D297353CC}">
              <c16:uniqueId val="{00000006-488F-45B0-A949-0B7C51DE2200}"/>
            </c:ext>
          </c:extLst>
        </c:ser>
        <c:dLbls>
          <c:dLblPos val="inEnd"/>
          <c:showLegendKey val="0"/>
          <c:showVal val="0"/>
          <c:showCatName val="0"/>
          <c:showSerName val="0"/>
          <c:showPercent val="1"/>
          <c:showBubbleSize val="0"/>
          <c:showLeaderLines val="1"/>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r>
              <a:rPr lang="en-GB"/>
              <a:t>Economy and Regeneraion Actions</a:t>
            </a:r>
          </a:p>
        </c:rich>
      </c:tx>
      <c:layout>
        <c:manualLayout>
          <c:xMode val="edge"/>
          <c:yMode val="edge"/>
          <c:x val="0.14082931414395117"/>
          <c:y val="5.6129499129895406E-2"/>
        </c:manualLayout>
      </c:layout>
      <c:overlay val="0"/>
      <c:spPr>
        <a:noFill/>
        <a:ln>
          <a:noFill/>
        </a:ln>
        <a:effectLst/>
      </c:spPr>
      <c:txPr>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endParaRPr lang="en-US"/>
        </a:p>
      </c:txPr>
    </c:title>
    <c:autoTitleDeleted val="0"/>
    <c:plotArea>
      <c:layout/>
      <c:pieChart>
        <c:varyColors val="1"/>
        <c:ser>
          <c:idx val="0"/>
          <c:order val="0"/>
          <c:dPt>
            <c:idx val="0"/>
            <c:bubble3D val="0"/>
            <c:spPr>
              <a:solidFill>
                <a:srgbClr val="FF0000"/>
              </a:soli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1-27C7-45E7-AF78-9032C736187C}"/>
              </c:ext>
            </c:extLst>
          </c:dPt>
          <c:dPt>
            <c:idx val="1"/>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3-27C7-45E7-AF78-9032C736187C}"/>
              </c:ext>
            </c:extLst>
          </c:dPt>
          <c:dPt>
            <c:idx val="2"/>
            <c:bubble3D val="0"/>
            <c:spPr>
              <a:solidFill>
                <a:srgbClr val="92D050"/>
              </a:soli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5-27C7-45E7-AF78-9032C736187C}"/>
              </c:ext>
            </c:extLst>
          </c:dPt>
          <c:dPt>
            <c:idx val="3"/>
            <c:bubble3D val="0"/>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7-27C7-45E7-AF78-9032C736187C}"/>
              </c:ext>
            </c:extLst>
          </c:dPt>
          <c:dLbls>
            <c:delete val="1"/>
          </c:dLbls>
          <c:cat>
            <c:strRef>
              <c:f>'Priority 1'!$J$7:$J$10</c:f>
              <c:strCache>
                <c:ptCount val="4"/>
                <c:pt idx="0">
                  <c:v>Red</c:v>
                </c:pt>
                <c:pt idx="1">
                  <c:v>Amber</c:v>
                </c:pt>
                <c:pt idx="2">
                  <c:v>Green</c:v>
                </c:pt>
                <c:pt idx="3">
                  <c:v>Completed</c:v>
                </c:pt>
              </c:strCache>
            </c:strRef>
          </c:cat>
          <c:val>
            <c:numRef>
              <c:f>'Priority 1'!$K$7:$K$10</c:f>
              <c:numCache>
                <c:formatCode>General</c:formatCode>
                <c:ptCount val="4"/>
                <c:pt idx="0">
                  <c:v>0</c:v>
                </c:pt>
                <c:pt idx="1">
                  <c:v>1</c:v>
                </c:pt>
                <c:pt idx="2">
                  <c:v>10</c:v>
                </c:pt>
                <c:pt idx="3">
                  <c:v>0</c:v>
                </c:pt>
              </c:numCache>
            </c:numRef>
          </c:val>
          <c:extLst>
            <c:ext xmlns:c16="http://schemas.microsoft.com/office/drawing/2014/chart" uri="{C3380CC4-5D6E-409C-BE32-E72D297353CC}">
              <c16:uniqueId val="{00000008-27C7-45E7-AF78-9032C736187C}"/>
            </c:ext>
          </c:extLst>
        </c:ser>
        <c:dLbls>
          <c:dLblPos val="inEnd"/>
          <c:showLegendKey val="0"/>
          <c:showVal val="0"/>
          <c:showCatName val="0"/>
          <c:showSerName val="0"/>
          <c:showPercent val="1"/>
          <c:showBubbleSize val="0"/>
          <c:showLeaderLines val="1"/>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r>
              <a:rPr lang="en-GB"/>
              <a:t>Supporting Communities Actions</a:t>
            </a:r>
          </a:p>
        </c:rich>
      </c:tx>
      <c:overlay val="0"/>
      <c:spPr>
        <a:noFill/>
        <a:ln>
          <a:noFill/>
        </a:ln>
        <a:effectLst/>
      </c:spPr>
      <c:txPr>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endParaRPr lang="en-US"/>
        </a:p>
      </c:txPr>
    </c:title>
    <c:autoTitleDeleted val="0"/>
    <c:plotArea>
      <c:layout/>
      <c:pieChart>
        <c:varyColors val="1"/>
        <c:ser>
          <c:idx val="0"/>
          <c:order val="0"/>
          <c:dPt>
            <c:idx val="0"/>
            <c:bubble3D val="0"/>
            <c:spPr>
              <a:solidFill>
                <a:srgbClr val="FFC000"/>
              </a:soli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1-DBCB-424E-8FF8-01864403097B}"/>
              </c:ext>
            </c:extLst>
          </c:dPt>
          <c:dPt>
            <c:idx val="1"/>
            <c:bubble3D val="0"/>
            <c:spPr>
              <a:solidFill>
                <a:srgbClr val="00B0F0"/>
              </a:soli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3-DBCB-424E-8FF8-01864403097B}"/>
              </c:ext>
            </c:extLst>
          </c:dPt>
          <c:dPt>
            <c:idx val="2"/>
            <c:bubble3D val="0"/>
            <c:spPr>
              <a:solidFill>
                <a:srgbClr val="92D050"/>
              </a:soli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5-DBCB-424E-8FF8-01864403097B}"/>
              </c:ext>
            </c:extLst>
          </c:dPt>
          <c:dPt>
            <c:idx val="3"/>
            <c:bubble3D val="0"/>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7-DBCB-424E-8FF8-01864403097B}"/>
              </c:ext>
            </c:extLst>
          </c:dPt>
          <c:dLbls>
            <c:delete val="1"/>
          </c:dLbls>
          <c:cat>
            <c:strRef>
              <c:f>'Priority 2'!$J$7:$J$10</c:f>
              <c:strCache>
                <c:ptCount val="4"/>
                <c:pt idx="0">
                  <c:v>Red</c:v>
                </c:pt>
                <c:pt idx="1">
                  <c:v>Amber</c:v>
                </c:pt>
                <c:pt idx="2">
                  <c:v>Green</c:v>
                </c:pt>
                <c:pt idx="3">
                  <c:v>Completed</c:v>
                </c:pt>
              </c:strCache>
            </c:strRef>
          </c:cat>
          <c:val>
            <c:numRef>
              <c:f>'Priority 2'!$K$7:$K$10</c:f>
              <c:numCache>
                <c:formatCode>General</c:formatCode>
                <c:ptCount val="4"/>
                <c:pt idx="0">
                  <c:v>0</c:v>
                </c:pt>
                <c:pt idx="1">
                  <c:v>0</c:v>
                </c:pt>
                <c:pt idx="2">
                  <c:v>13</c:v>
                </c:pt>
                <c:pt idx="3">
                  <c:v>1</c:v>
                </c:pt>
              </c:numCache>
            </c:numRef>
          </c:val>
          <c:extLst>
            <c:ext xmlns:c16="http://schemas.microsoft.com/office/drawing/2014/chart" uri="{C3380CC4-5D6E-409C-BE32-E72D297353CC}">
              <c16:uniqueId val="{00000008-DBCB-424E-8FF8-01864403097B}"/>
            </c:ext>
          </c:extLst>
        </c:ser>
        <c:dLbls>
          <c:dLblPos val="inEnd"/>
          <c:showLegendKey val="0"/>
          <c:showVal val="0"/>
          <c:showCatName val="0"/>
          <c:showSerName val="0"/>
          <c:showPercent val="1"/>
          <c:showBubbleSize val="0"/>
          <c:showLeaderLines val="1"/>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r>
              <a:rPr lang="en-GB"/>
              <a:t>Sustainable Environment Actions</a:t>
            </a:r>
          </a:p>
        </c:rich>
      </c:tx>
      <c:overlay val="0"/>
      <c:spPr>
        <a:noFill/>
        <a:ln>
          <a:noFill/>
        </a:ln>
        <a:effectLst/>
      </c:spPr>
      <c:txPr>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endParaRPr lang="en-US"/>
        </a:p>
      </c:txPr>
    </c:title>
    <c:autoTitleDeleted val="0"/>
    <c:plotArea>
      <c:layout/>
      <c:pieChart>
        <c:varyColors val="1"/>
        <c:ser>
          <c:idx val="0"/>
          <c:order val="0"/>
          <c:dPt>
            <c:idx val="0"/>
            <c:bubble3D val="0"/>
            <c:spPr>
              <a:solidFill>
                <a:srgbClr val="FFC000"/>
              </a:soli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1-8BE1-4FCB-B5AB-FCF18D4BD69C}"/>
              </c:ext>
            </c:extLst>
          </c:dPt>
          <c:dPt>
            <c:idx val="1"/>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3-8BE1-4FCB-B5AB-FCF18D4BD69C}"/>
              </c:ext>
            </c:extLst>
          </c:dPt>
          <c:dPt>
            <c:idx val="2"/>
            <c:bubble3D val="0"/>
            <c:spPr>
              <a:solidFill>
                <a:srgbClr val="92D050"/>
              </a:soli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5-8BE1-4FCB-B5AB-FCF18D4BD69C}"/>
              </c:ext>
            </c:extLst>
          </c:dPt>
          <c:dPt>
            <c:idx val="3"/>
            <c:bubble3D val="0"/>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7-8BE1-4FCB-B5AB-FCF18D4BD69C}"/>
              </c:ext>
            </c:extLst>
          </c:dPt>
          <c:dLbls>
            <c:delete val="1"/>
          </c:dLbls>
          <c:cat>
            <c:strRef>
              <c:f>'Priority 3'!$J$7:$J$10</c:f>
              <c:strCache>
                <c:ptCount val="4"/>
                <c:pt idx="0">
                  <c:v>Red</c:v>
                </c:pt>
                <c:pt idx="1">
                  <c:v>Amber</c:v>
                </c:pt>
                <c:pt idx="2">
                  <c:v>Green</c:v>
                </c:pt>
                <c:pt idx="3">
                  <c:v>Completed</c:v>
                </c:pt>
              </c:strCache>
            </c:strRef>
          </c:cat>
          <c:val>
            <c:numRef>
              <c:f>'Priority 3'!$K$7:$K$10</c:f>
              <c:numCache>
                <c:formatCode>General</c:formatCode>
                <c:ptCount val="4"/>
                <c:pt idx="0">
                  <c:v>0</c:v>
                </c:pt>
                <c:pt idx="1">
                  <c:v>0</c:v>
                </c:pt>
                <c:pt idx="2">
                  <c:v>10</c:v>
                </c:pt>
                <c:pt idx="3">
                  <c:v>0</c:v>
                </c:pt>
              </c:numCache>
            </c:numRef>
          </c:val>
          <c:extLst>
            <c:ext xmlns:c16="http://schemas.microsoft.com/office/drawing/2014/chart" uri="{C3380CC4-5D6E-409C-BE32-E72D297353CC}">
              <c16:uniqueId val="{00000008-8BE1-4FCB-B5AB-FCF18D4BD69C}"/>
            </c:ext>
          </c:extLst>
        </c:ser>
        <c:dLbls>
          <c:dLblPos val="inEnd"/>
          <c:showLegendKey val="0"/>
          <c:showVal val="0"/>
          <c:showCatName val="0"/>
          <c:showSerName val="0"/>
          <c:showPercent val="1"/>
          <c:showBubbleSize val="0"/>
          <c:showLeaderLines val="1"/>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r>
              <a:rPr lang="en-GB"/>
              <a:t>A Modern</a:t>
            </a:r>
            <a:r>
              <a:rPr lang="en-GB" baseline="0"/>
              <a:t> Council Actions</a:t>
            </a:r>
            <a:endParaRPr lang="en-GB"/>
          </a:p>
        </c:rich>
      </c:tx>
      <c:overlay val="0"/>
      <c:spPr>
        <a:noFill/>
        <a:ln>
          <a:noFill/>
        </a:ln>
        <a:effectLst/>
      </c:spPr>
      <c:txPr>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endParaRPr lang="en-GB"/>
        </a:p>
      </c:txPr>
    </c:title>
    <c:autoTitleDeleted val="0"/>
    <c:plotArea>
      <c:layout/>
      <c:pieChart>
        <c:varyColors val="1"/>
        <c:ser>
          <c:idx val="0"/>
          <c:order val="0"/>
          <c:dPt>
            <c:idx val="0"/>
            <c:bubble3D val="0"/>
            <c:spPr>
              <a:solidFill>
                <a:srgbClr val="FFC000"/>
              </a:soli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1-2F8A-45FF-BC89-364DB06F3A67}"/>
              </c:ext>
            </c:extLst>
          </c:dPt>
          <c:dPt>
            <c:idx val="1"/>
            <c:bubble3D val="0"/>
            <c:spPr>
              <a:solidFill>
                <a:srgbClr val="FFC000"/>
              </a:soli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3-2F8A-45FF-BC89-364DB06F3A67}"/>
              </c:ext>
            </c:extLst>
          </c:dPt>
          <c:dPt>
            <c:idx val="2"/>
            <c:bubble3D val="0"/>
            <c:spPr>
              <a:solidFill>
                <a:srgbClr val="92D050"/>
              </a:soli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5-2F8A-45FF-BC89-364DB06F3A67}"/>
              </c:ext>
            </c:extLst>
          </c:dPt>
          <c:dPt>
            <c:idx val="3"/>
            <c:bubble3D val="0"/>
            <c:spPr>
              <a:solidFill>
                <a:srgbClr val="00B0F0"/>
              </a:soli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7-2F8A-45FF-BC89-364DB06F3A67}"/>
              </c:ext>
            </c:extLst>
          </c:dPt>
          <c:dLbls>
            <c:delete val="1"/>
          </c:dLbls>
          <c:cat>
            <c:strRef>
              <c:f>'Priority 4'!$J$7:$J$10</c:f>
              <c:strCache>
                <c:ptCount val="4"/>
                <c:pt idx="0">
                  <c:v>Red</c:v>
                </c:pt>
                <c:pt idx="1">
                  <c:v>Amber</c:v>
                </c:pt>
                <c:pt idx="2">
                  <c:v>Green</c:v>
                </c:pt>
                <c:pt idx="3">
                  <c:v>Completed</c:v>
                </c:pt>
              </c:strCache>
            </c:strRef>
          </c:cat>
          <c:val>
            <c:numRef>
              <c:f>'Priority 4'!$K$7:$K$10</c:f>
              <c:numCache>
                <c:formatCode>General</c:formatCode>
                <c:ptCount val="4"/>
                <c:pt idx="0">
                  <c:v>0</c:v>
                </c:pt>
                <c:pt idx="1">
                  <c:v>0</c:v>
                </c:pt>
                <c:pt idx="2">
                  <c:v>7</c:v>
                </c:pt>
                <c:pt idx="3">
                  <c:v>5</c:v>
                </c:pt>
              </c:numCache>
            </c:numRef>
          </c:val>
          <c:extLst>
            <c:ext xmlns:c16="http://schemas.microsoft.com/office/drawing/2014/chart" uri="{C3380CC4-5D6E-409C-BE32-E72D297353CC}">
              <c16:uniqueId val="{00000008-2F8A-45FF-BC89-364DB06F3A67}"/>
            </c:ext>
          </c:extLst>
        </c:ser>
        <c:dLbls>
          <c:dLblPos val="inEnd"/>
          <c:showLegendKey val="0"/>
          <c:showVal val="0"/>
          <c:showCatName val="0"/>
          <c:showSerName val="0"/>
          <c:showPercent val="1"/>
          <c:showBubbleSize val="0"/>
          <c:showLeaderLines val="1"/>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r>
              <a:rPr lang="en-GB"/>
              <a:t>Economy and Regeneration</a:t>
            </a:r>
            <a:r>
              <a:rPr lang="en-GB" baseline="0"/>
              <a:t> </a:t>
            </a:r>
            <a:r>
              <a:rPr lang="en-GB"/>
              <a:t>KPIs </a:t>
            </a:r>
          </a:p>
        </c:rich>
      </c:tx>
      <c:overlay val="0"/>
      <c:spPr>
        <a:noFill/>
        <a:ln>
          <a:noFill/>
        </a:ln>
        <a:effectLst/>
      </c:spPr>
      <c:txPr>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endParaRPr lang="en-US"/>
        </a:p>
      </c:txPr>
    </c:title>
    <c:autoTitleDeleted val="0"/>
    <c:plotArea>
      <c:layout/>
      <c:pieChart>
        <c:varyColors val="1"/>
        <c:ser>
          <c:idx val="0"/>
          <c:order val="0"/>
          <c:dPt>
            <c:idx val="0"/>
            <c:bubble3D val="0"/>
            <c:spPr>
              <a:solidFill>
                <a:srgbClr val="FF0000"/>
              </a:soli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1-9B7E-4C02-A5C6-C5A564952B9B}"/>
              </c:ext>
            </c:extLst>
          </c:dPt>
          <c:dPt>
            <c:idx val="1"/>
            <c:bubble3D val="0"/>
            <c:spPr>
              <a:solidFill>
                <a:srgbClr val="FFC000"/>
              </a:soli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3-9B7E-4C02-A5C6-C5A564952B9B}"/>
              </c:ext>
            </c:extLst>
          </c:dPt>
          <c:dPt>
            <c:idx val="2"/>
            <c:bubble3D val="0"/>
            <c:spPr>
              <a:solidFill>
                <a:srgbClr val="92D050"/>
              </a:soli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5-9B7E-4C02-A5C6-C5A564952B9B}"/>
              </c:ext>
            </c:extLst>
          </c:dPt>
          <c:dLbls>
            <c:delete val="1"/>
          </c:dLbls>
          <c:cat>
            <c:strRef>
              <c:f>'KPI 1'!$K$8:$K$10</c:f>
              <c:strCache>
                <c:ptCount val="3"/>
                <c:pt idx="0">
                  <c:v>Red</c:v>
                </c:pt>
                <c:pt idx="1">
                  <c:v>Amber</c:v>
                </c:pt>
                <c:pt idx="2">
                  <c:v>Green</c:v>
                </c:pt>
              </c:strCache>
            </c:strRef>
          </c:cat>
          <c:val>
            <c:numRef>
              <c:f>'KPI 1'!$L$8:$L$10</c:f>
              <c:numCache>
                <c:formatCode>General</c:formatCode>
                <c:ptCount val="3"/>
                <c:pt idx="0">
                  <c:v>0</c:v>
                </c:pt>
                <c:pt idx="1">
                  <c:v>1</c:v>
                </c:pt>
                <c:pt idx="2">
                  <c:v>5</c:v>
                </c:pt>
              </c:numCache>
            </c:numRef>
          </c:val>
          <c:extLst>
            <c:ext xmlns:c16="http://schemas.microsoft.com/office/drawing/2014/chart" uri="{C3380CC4-5D6E-409C-BE32-E72D297353CC}">
              <c16:uniqueId val="{00000006-9B7E-4C02-A5C6-C5A564952B9B}"/>
            </c:ext>
          </c:extLst>
        </c:ser>
        <c:dLbls>
          <c:dLblPos val="inEnd"/>
          <c:showLegendKey val="0"/>
          <c:showVal val="0"/>
          <c:showCatName val="0"/>
          <c:showSerName val="0"/>
          <c:showPercent val="1"/>
          <c:showBubbleSize val="0"/>
          <c:showLeaderLines val="1"/>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r>
              <a:rPr lang="en-GB"/>
              <a:t>Supporting Communities KPIs</a:t>
            </a:r>
          </a:p>
        </c:rich>
      </c:tx>
      <c:overlay val="0"/>
      <c:spPr>
        <a:noFill/>
        <a:ln>
          <a:noFill/>
        </a:ln>
        <a:effectLst/>
      </c:spPr>
      <c:txPr>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endParaRPr lang="en-US"/>
        </a:p>
      </c:txPr>
    </c:title>
    <c:autoTitleDeleted val="0"/>
    <c:plotArea>
      <c:layout/>
      <c:pieChart>
        <c:varyColors val="1"/>
        <c:ser>
          <c:idx val="0"/>
          <c:order val="0"/>
          <c:dPt>
            <c:idx val="0"/>
            <c:bubble3D val="0"/>
            <c:spPr>
              <a:solidFill>
                <a:srgbClr val="FF0000"/>
              </a:soli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1-7F3F-4C05-8F29-C0E7394F8DC9}"/>
              </c:ext>
            </c:extLst>
          </c:dPt>
          <c:dPt>
            <c:idx val="1"/>
            <c:bubble3D val="0"/>
            <c:spPr>
              <a:solidFill>
                <a:srgbClr val="FFC000"/>
              </a:soli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3-7F3F-4C05-8F29-C0E7394F8DC9}"/>
              </c:ext>
            </c:extLst>
          </c:dPt>
          <c:dPt>
            <c:idx val="2"/>
            <c:bubble3D val="0"/>
            <c:spPr>
              <a:solidFill>
                <a:srgbClr val="92D050"/>
              </a:soli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5-7F3F-4C05-8F29-C0E7394F8DC9}"/>
              </c:ext>
            </c:extLst>
          </c:dPt>
          <c:dLbls>
            <c:delete val="1"/>
          </c:dLbls>
          <c:cat>
            <c:strRef>
              <c:f>'KPI 2'!$K$8:$K$10</c:f>
              <c:strCache>
                <c:ptCount val="3"/>
                <c:pt idx="0">
                  <c:v>Red</c:v>
                </c:pt>
                <c:pt idx="1">
                  <c:v>Amber</c:v>
                </c:pt>
                <c:pt idx="2">
                  <c:v>Green</c:v>
                </c:pt>
              </c:strCache>
            </c:strRef>
          </c:cat>
          <c:val>
            <c:numRef>
              <c:f>'KPI 2'!$L$8:$L$10</c:f>
              <c:numCache>
                <c:formatCode>General</c:formatCode>
                <c:ptCount val="3"/>
                <c:pt idx="0">
                  <c:v>1</c:v>
                </c:pt>
                <c:pt idx="1">
                  <c:v>2</c:v>
                </c:pt>
                <c:pt idx="2">
                  <c:v>10</c:v>
                </c:pt>
              </c:numCache>
            </c:numRef>
          </c:val>
          <c:extLst>
            <c:ext xmlns:c16="http://schemas.microsoft.com/office/drawing/2014/chart" uri="{C3380CC4-5D6E-409C-BE32-E72D297353CC}">
              <c16:uniqueId val="{00000006-7F3F-4C05-8F29-C0E7394F8DC9}"/>
            </c:ext>
          </c:extLst>
        </c:ser>
        <c:dLbls>
          <c:dLblPos val="inEnd"/>
          <c:showLegendKey val="0"/>
          <c:showVal val="0"/>
          <c:showCatName val="0"/>
          <c:showSerName val="0"/>
          <c:showPercent val="1"/>
          <c:showBubbleSize val="0"/>
          <c:showLeaderLines val="1"/>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r>
              <a:rPr lang="en-GB"/>
              <a:t>Sustainable Environment</a:t>
            </a:r>
            <a:r>
              <a:rPr lang="en-GB" baseline="0"/>
              <a:t> </a:t>
            </a:r>
            <a:r>
              <a:rPr lang="en-GB"/>
              <a:t>KPIs</a:t>
            </a:r>
          </a:p>
        </c:rich>
      </c:tx>
      <c:overlay val="0"/>
      <c:spPr>
        <a:noFill/>
        <a:ln>
          <a:noFill/>
        </a:ln>
        <a:effectLst/>
      </c:spPr>
      <c:txPr>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endParaRPr lang="en-US"/>
        </a:p>
      </c:txPr>
    </c:title>
    <c:autoTitleDeleted val="0"/>
    <c:plotArea>
      <c:layout/>
      <c:pieChart>
        <c:varyColors val="1"/>
        <c:ser>
          <c:idx val="0"/>
          <c:order val="0"/>
          <c:dPt>
            <c:idx val="0"/>
            <c:bubble3D val="0"/>
            <c:spPr>
              <a:solidFill>
                <a:srgbClr val="FF0000"/>
              </a:soli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1-AA26-48D1-95E8-4F476490BA81}"/>
              </c:ext>
            </c:extLst>
          </c:dPt>
          <c:dPt>
            <c:idx val="1"/>
            <c:bubble3D val="0"/>
            <c:spPr>
              <a:solidFill>
                <a:srgbClr val="FFC000"/>
              </a:soli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3-AA26-48D1-95E8-4F476490BA81}"/>
              </c:ext>
            </c:extLst>
          </c:dPt>
          <c:dPt>
            <c:idx val="2"/>
            <c:bubble3D val="0"/>
            <c:spPr>
              <a:solidFill>
                <a:srgbClr val="92D050"/>
              </a:soli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5-AA26-48D1-95E8-4F476490BA81}"/>
              </c:ext>
            </c:extLst>
          </c:dPt>
          <c:dLbls>
            <c:delete val="1"/>
          </c:dLbls>
          <c:cat>
            <c:strRef>
              <c:f>'KPI 3'!$K$8:$K$10</c:f>
              <c:strCache>
                <c:ptCount val="3"/>
                <c:pt idx="0">
                  <c:v>Red</c:v>
                </c:pt>
                <c:pt idx="1">
                  <c:v>Amber</c:v>
                </c:pt>
                <c:pt idx="2">
                  <c:v>Green</c:v>
                </c:pt>
              </c:strCache>
            </c:strRef>
          </c:cat>
          <c:val>
            <c:numRef>
              <c:f>'KPI 3'!$L$8:$L$10</c:f>
              <c:numCache>
                <c:formatCode>General</c:formatCode>
                <c:ptCount val="3"/>
                <c:pt idx="0">
                  <c:v>0</c:v>
                </c:pt>
                <c:pt idx="1">
                  <c:v>2</c:v>
                </c:pt>
                <c:pt idx="2">
                  <c:v>2</c:v>
                </c:pt>
              </c:numCache>
            </c:numRef>
          </c:val>
          <c:extLst>
            <c:ext xmlns:c16="http://schemas.microsoft.com/office/drawing/2014/chart" uri="{C3380CC4-5D6E-409C-BE32-E72D297353CC}">
              <c16:uniqueId val="{00000006-AA26-48D1-95E8-4F476490BA81}"/>
            </c:ext>
          </c:extLst>
        </c:ser>
        <c:dLbls>
          <c:dLblPos val="inEnd"/>
          <c:showLegendKey val="0"/>
          <c:showVal val="0"/>
          <c:showCatName val="0"/>
          <c:showSerName val="0"/>
          <c:showPercent val="1"/>
          <c:showBubbleSize val="0"/>
          <c:showLeaderLines val="1"/>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r>
              <a:rPr lang="en-GB"/>
              <a:t>A Modern</a:t>
            </a:r>
            <a:r>
              <a:rPr lang="en-GB" baseline="0"/>
              <a:t> Council </a:t>
            </a:r>
            <a:r>
              <a:rPr lang="en-GB"/>
              <a:t>KPIs</a:t>
            </a:r>
          </a:p>
        </c:rich>
      </c:tx>
      <c:overlay val="0"/>
      <c:spPr>
        <a:noFill/>
        <a:ln>
          <a:noFill/>
        </a:ln>
        <a:effectLst/>
      </c:spPr>
      <c:txPr>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endParaRPr lang="en-US"/>
        </a:p>
      </c:txPr>
    </c:title>
    <c:autoTitleDeleted val="0"/>
    <c:plotArea>
      <c:layout/>
      <c:pieChart>
        <c:varyColors val="1"/>
        <c:ser>
          <c:idx val="0"/>
          <c:order val="0"/>
          <c:dPt>
            <c:idx val="0"/>
            <c:bubble3D val="0"/>
            <c:spPr>
              <a:solidFill>
                <a:srgbClr val="FF0000"/>
              </a:soli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1-265A-47C4-9FE7-E9D827A7EF51}"/>
              </c:ext>
            </c:extLst>
          </c:dPt>
          <c:dPt>
            <c:idx val="1"/>
            <c:bubble3D val="0"/>
            <c:spPr>
              <a:solidFill>
                <a:srgbClr val="FFC000"/>
              </a:soli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3-265A-47C4-9FE7-E9D827A7EF51}"/>
              </c:ext>
            </c:extLst>
          </c:dPt>
          <c:dPt>
            <c:idx val="2"/>
            <c:bubble3D val="0"/>
            <c:spPr>
              <a:solidFill>
                <a:srgbClr val="92D050"/>
              </a:soli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5-265A-47C4-9FE7-E9D827A7EF51}"/>
              </c:ext>
            </c:extLst>
          </c:dPt>
          <c:dLbls>
            <c:delete val="1"/>
          </c:dLbls>
          <c:cat>
            <c:strRef>
              <c:f>'KPI 4'!$K$8:$K$10</c:f>
              <c:strCache>
                <c:ptCount val="3"/>
                <c:pt idx="0">
                  <c:v>Red</c:v>
                </c:pt>
                <c:pt idx="1">
                  <c:v>Amber</c:v>
                </c:pt>
                <c:pt idx="2">
                  <c:v>Green</c:v>
                </c:pt>
              </c:strCache>
            </c:strRef>
          </c:cat>
          <c:val>
            <c:numRef>
              <c:f>'KPI 4'!$L$8:$L$10</c:f>
              <c:numCache>
                <c:formatCode>General</c:formatCode>
                <c:ptCount val="3"/>
                <c:pt idx="0">
                  <c:v>1</c:v>
                </c:pt>
                <c:pt idx="1">
                  <c:v>2</c:v>
                </c:pt>
                <c:pt idx="2">
                  <c:v>11</c:v>
                </c:pt>
              </c:numCache>
            </c:numRef>
          </c:val>
          <c:extLst>
            <c:ext xmlns:c16="http://schemas.microsoft.com/office/drawing/2014/chart" uri="{C3380CC4-5D6E-409C-BE32-E72D297353CC}">
              <c16:uniqueId val="{00000006-265A-47C4-9FE7-E9D827A7EF51}"/>
            </c:ext>
          </c:extLst>
        </c:ser>
        <c:dLbls>
          <c:dLblPos val="inEnd"/>
          <c:showLegendKey val="0"/>
          <c:showVal val="0"/>
          <c:showCatName val="0"/>
          <c:showSerName val="0"/>
          <c:showPercent val="1"/>
          <c:showBubbleSize val="0"/>
          <c:showLeaderLines val="1"/>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7">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tx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tx1"/>
    </cs:fontRef>
    <cs:spPr>
      <a:ln w="9525">
        <a:solidFill>
          <a:schemeClr val="lt1">
            <a:lumMod val="95000"/>
            <a:alpha val="54000"/>
          </a:schemeClr>
        </a:solidFill>
        <a:prstDash val="dash"/>
      </a:ln>
    </cs:spPr>
  </cs:dropLine>
  <cs:errorBar>
    <cs:lnRef idx="0"/>
    <cs:fillRef idx="0"/>
    <cs:effectRef idx="0"/>
    <cs:fontRef idx="minor">
      <a:schemeClr val="tx1"/>
    </cs:fontRef>
    <cs:spPr>
      <a:ln w="9525" cap="flat" cmpd="sng" algn="ctr">
        <a:solidFill>
          <a:schemeClr val="lt1">
            <a:lumMod val="9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lt1">
            <a:lumMod val="95000"/>
            <a:alpha val="10000"/>
          </a:schemeClr>
        </a:solidFill>
        <a:round/>
      </a:ln>
    </cs:spPr>
  </cs:gridlineMajor>
  <cs:gridlineMinor>
    <cs:lnRef idx="0"/>
    <cs:fillRef idx="0"/>
    <cs:effectRef idx="0"/>
    <cs:fontRef idx="minor">
      <a:schemeClr val="tx1"/>
    </cs:fontRef>
    <cs:spPr>
      <a:ln>
        <a:solidFill>
          <a:schemeClr val="lt1">
            <a:lumMod val="95000"/>
            <a:alpha val="5000"/>
          </a:schemeClr>
        </a:solidFill>
      </a:ln>
    </cs:spPr>
  </cs:gridlineMinor>
  <cs:hiLoLine>
    <cs:lnRef idx="0"/>
    <cs:fillRef idx="0"/>
    <cs:effectRef idx="0"/>
    <cs:fontRef idx="minor">
      <a:schemeClr val="tx1"/>
    </cs:fontRef>
    <cs:spPr>
      <a:ln w="9525">
        <a:solidFill>
          <a:schemeClr val="lt1">
            <a:lumMod val="95000"/>
            <a:alpha val="54000"/>
          </a:schemeClr>
        </a:solidFill>
        <a:prstDash val="dash"/>
      </a:ln>
    </cs:spPr>
  </cs:hiLoLine>
  <cs:leaderLine>
    <cs:lnRef idx="0"/>
    <cs:fillRef idx="0"/>
    <cs:effectRef idx="0"/>
    <cs:fontRef idx="minor">
      <a:schemeClr val="tx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tx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tx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tx1"/>
    </cs:fontRef>
  </cs:wall>
</cs:chartStyle>
</file>

<file path=xl/charts/style2.xml><?xml version="1.0" encoding="utf-8"?>
<cs:chartStyle xmlns:cs="http://schemas.microsoft.com/office/drawing/2012/chartStyle" xmlns:a="http://schemas.openxmlformats.org/drawingml/2006/main" id="257">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tx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tx1"/>
    </cs:fontRef>
    <cs:spPr>
      <a:ln w="9525">
        <a:solidFill>
          <a:schemeClr val="lt1">
            <a:lumMod val="95000"/>
            <a:alpha val="54000"/>
          </a:schemeClr>
        </a:solidFill>
        <a:prstDash val="dash"/>
      </a:ln>
    </cs:spPr>
  </cs:dropLine>
  <cs:errorBar>
    <cs:lnRef idx="0"/>
    <cs:fillRef idx="0"/>
    <cs:effectRef idx="0"/>
    <cs:fontRef idx="minor">
      <a:schemeClr val="tx1"/>
    </cs:fontRef>
    <cs:spPr>
      <a:ln w="9525" cap="flat" cmpd="sng" algn="ctr">
        <a:solidFill>
          <a:schemeClr val="lt1">
            <a:lumMod val="9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lt1">
            <a:lumMod val="95000"/>
            <a:alpha val="10000"/>
          </a:schemeClr>
        </a:solidFill>
        <a:round/>
      </a:ln>
    </cs:spPr>
  </cs:gridlineMajor>
  <cs:gridlineMinor>
    <cs:lnRef idx="0"/>
    <cs:fillRef idx="0"/>
    <cs:effectRef idx="0"/>
    <cs:fontRef idx="minor">
      <a:schemeClr val="tx1"/>
    </cs:fontRef>
    <cs:spPr>
      <a:ln>
        <a:solidFill>
          <a:schemeClr val="lt1">
            <a:lumMod val="95000"/>
            <a:alpha val="5000"/>
          </a:schemeClr>
        </a:solidFill>
      </a:ln>
    </cs:spPr>
  </cs:gridlineMinor>
  <cs:hiLoLine>
    <cs:lnRef idx="0"/>
    <cs:fillRef idx="0"/>
    <cs:effectRef idx="0"/>
    <cs:fontRef idx="minor">
      <a:schemeClr val="tx1"/>
    </cs:fontRef>
    <cs:spPr>
      <a:ln w="9525">
        <a:solidFill>
          <a:schemeClr val="lt1">
            <a:lumMod val="95000"/>
            <a:alpha val="54000"/>
          </a:schemeClr>
        </a:solidFill>
        <a:prstDash val="dash"/>
      </a:ln>
    </cs:spPr>
  </cs:hiLoLine>
  <cs:leaderLine>
    <cs:lnRef idx="0"/>
    <cs:fillRef idx="0"/>
    <cs:effectRef idx="0"/>
    <cs:fontRef idx="minor">
      <a:schemeClr val="tx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tx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tx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tx1"/>
    </cs:fontRef>
  </cs:wall>
</cs:chartStyle>
</file>

<file path=xl/charts/style3.xml><?xml version="1.0" encoding="utf-8"?>
<cs:chartStyle xmlns:cs="http://schemas.microsoft.com/office/drawing/2012/chartStyle" xmlns:a="http://schemas.openxmlformats.org/drawingml/2006/main" id="257">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tx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tx1"/>
    </cs:fontRef>
    <cs:spPr>
      <a:ln w="9525">
        <a:solidFill>
          <a:schemeClr val="lt1">
            <a:lumMod val="95000"/>
            <a:alpha val="54000"/>
          </a:schemeClr>
        </a:solidFill>
        <a:prstDash val="dash"/>
      </a:ln>
    </cs:spPr>
  </cs:dropLine>
  <cs:errorBar>
    <cs:lnRef idx="0"/>
    <cs:fillRef idx="0"/>
    <cs:effectRef idx="0"/>
    <cs:fontRef idx="minor">
      <a:schemeClr val="tx1"/>
    </cs:fontRef>
    <cs:spPr>
      <a:ln w="9525" cap="flat" cmpd="sng" algn="ctr">
        <a:solidFill>
          <a:schemeClr val="lt1">
            <a:lumMod val="9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lt1">
            <a:lumMod val="95000"/>
            <a:alpha val="10000"/>
          </a:schemeClr>
        </a:solidFill>
        <a:round/>
      </a:ln>
    </cs:spPr>
  </cs:gridlineMajor>
  <cs:gridlineMinor>
    <cs:lnRef idx="0"/>
    <cs:fillRef idx="0"/>
    <cs:effectRef idx="0"/>
    <cs:fontRef idx="minor">
      <a:schemeClr val="tx1"/>
    </cs:fontRef>
    <cs:spPr>
      <a:ln>
        <a:solidFill>
          <a:schemeClr val="lt1">
            <a:lumMod val="95000"/>
            <a:alpha val="5000"/>
          </a:schemeClr>
        </a:solidFill>
      </a:ln>
    </cs:spPr>
  </cs:gridlineMinor>
  <cs:hiLoLine>
    <cs:lnRef idx="0"/>
    <cs:fillRef idx="0"/>
    <cs:effectRef idx="0"/>
    <cs:fontRef idx="minor">
      <a:schemeClr val="tx1"/>
    </cs:fontRef>
    <cs:spPr>
      <a:ln w="9525">
        <a:solidFill>
          <a:schemeClr val="lt1">
            <a:lumMod val="95000"/>
            <a:alpha val="54000"/>
          </a:schemeClr>
        </a:solidFill>
        <a:prstDash val="dash"/>
      </a:ln>
    </cs:spPr>
  </cs:hiLoLine>
  <cs:leaderLine>
    <cs:lnRef idx="0"/>
    <cs:fillRef idx="0"/>
    <cs:effectRef idx="0"/>
    <cs:fontRef idx="minor">
      <a:schemeClr val="tx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tx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tx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tx1"/>
    </cs:fontRef>
  </cs:wall>
</cs:chartStyle>
</file>

<file path=xl/charts/style4.xml><?xml version="1.0" encoding="utf-8"?>
<cs:chartStyle xmlns:cs="http://schemas.microsoft.com/office/drawing/2012/chartStyle" xmlns:a="http://schemas.openxmlformats.org/drawingml/2006/main" id="257">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tx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tx1"/>
    </cs:fontRef>
    <cs:spPr>
      <a:ln w="9525">
        <a:solidFill>
          <a:schemeClr val="lt1">
            <a:lumMod val="95000"/>
            <a:alpha val="54000"/>
          </a:schemeClr>
        </a:solidFill>
        <a:prstDash val="dash"/>
      </a:ln>
    </cs:spPr>
  </cs:dropLine>
  <cs:errorBar>
    <cs:lnRef idx="0"/>
    <cs:fillRef idx="0"/>
    <cs:effectRef idx="0"/>
    <cs:fontRef idx="minor">
      <a:schemeClr val="tx1"/>
    </cs:fontRef>
    <cs:spPr>
      <a:ln w="9525" cap="flat" cmpd="sng" algn="ctr">
        <a:solidFill>
          <a:schemeClr val="lt1">
            <a:lumMod val="9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lt1">
            <a:lumMod val="95000"/>
            <a:alpha val="10000"/>
          </a:schemeClr>
        </a:solidFill>
        <a:round/>
      </a:ln>
    </cs:spPr>
  </cs:gridlineMajor>
  <cs:gridlineMinor>
    <cs:lnRef idx="0"/>
    <cs:fillRef idx="0"/>
    <cs:effectRef idx="0"/>
    <cs:fontRef idx="minor">
      <a:schemeClr val="tx1"/>
    </cs:fontRef>
    <cs:spPr>
      <a:ln>
        <a:solidFill>
          <a:schemeClr val="lt1">
            <a:lumMod val="95000"/>
            <a:alpha val="5000"/>
          </a:schemeClr>
        </a:solidFill>
      </a:ln>
    </cs:spPr>
  </cs:gridlineMinor>
  <cs:hiLoLine>
    <cs:lnRef idx="0"/>
    <cs:fillRef idx="0"/>
    <cs:effectRef idx="0"/>
    <cs:fontRef idx="minor">
      <a:schemeClr val="tx1"/>
    </cs:fontRef>
    <cs:spPr>
      <a:ln w="9525">
        <a:solidFill>
          <a:schemeClr val="lt1">
            <a:lumMod val="95000"/>
            <a:alpha val="54000"/>
          </a:schemeClr>
        </a:solidFill>
        <a:prstDash val="dash"/>
      </a:ln>
    </cs:spPr>
  </cs:hiLoLine>
  <cs:leaderLine>
    <cs:lnRef idx="0"/>
    <cs:fillRef idx="0"/>
    <cs:effectRef idx="0"/>
    <cs:fontRef idx="minor">
      <a:schemeClr val="tx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tx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tx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tx1"/>
    </cs:fontRef>
  </cs:wall>
</cs:chartStyle>
</file>

<file path=xl/charts/style5.xml><?xml version="1.0" encoding="utf-8"?>
<cs:chartStyle xmlns:cs="http://schemas.microsoft.com/office/drawing/2012/chartStyle" xmlns:a="http://schemas.openxmlformats.org/drawingml/2006/main" id="257">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tx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tx1"/>
    </cs:fontRef>
    <cs:spPr>
      <a:ln w="9525">
        <a:solidFill>
          <a:schemeClr val="lt1">
            <a:lumMod val="95000"/>
            <a:alpha val="54000"/>
          </a:schemeClr>
        </a:solidFill>
        <a:prstDash val="dash"/>
      </a:ln>
    </cs:spPr>
  </cs:dropLine>
  <cs:errorBar>
    <cs:lnRef idx="0"/>
    <cs:fillRef idx="0"/>
    <cs:effectRef idx="0"/>
    <cs:fontRef idx="minor">
      <a:schemeClr val="tx1"/>
    </cs:fontRef>
    <cs:spPr>
      <a:ln w="9525" cap="flat" cmpd="sng" algn="ctr">
        <a:solidFill>
          <a:schemeClr val="lt1">
            <a:lumMod val="9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lt1">
            <a:lumMod val="95000"/>
            <a:alpha val="10000"/>
          </a:schemeClr>
        </a:solidFill>
        <a:round/>
      </a:ln>
    </cs:spPr>
  </cs:gridlineMajor>
  <cs:gridlineMinor>
    <cs:lnRef idx="0"/>
    <cs:fillRef idx="0"/>
    <cs:effectRef idx="0"/>
    <cs:fontRef idx="minor">
      <a:schemeClr val="tx1"/>
    </cs:fontRef>
    <cs:spPr>
      <a:ln>
        <a:solidFill>
          <a:schemeClr val="lt1">
            <a:lumMod val="95000"/>
            <a:alpha val="5000"/>
          </a:schemeClr>
        </a:solidFill>
      </a:ln>
    </cs:spPr>
  </cs:gridlineMinor>
  <cs:hiLoLine>
    <cs:lnRef idx="0"/>
    <cs:fillRef idx="0"/>
    <cs:effectRef idx="0"/>
    <cs:fontRef idx="minor">
      <a:schemeClr val="tx1"/>
    </cs:fontRef>
    <cs:spPr>
      <a:ln w="9525">
        <a:solidFill>
          <a:schemeClr val="lt1">
            <a:lumMod val="95000"/>
            <a:alpha val="54000"/>
          </a:schemeClr>
        </a:solidFill>
        <a:prstDash val="dash"/>
      </a:ln>
    </cs:spPr>
  </cs:hiLoLine>
  <cs:leaderLine>
    <cs:lnRef idx="0"/>
    <cs:fillRef idx="0"/>
    <cs:effectRef idx="0"/>
    <cs:fontRef idx="minor">
      <a:schemeClr val="tx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tx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tx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tx1"/>
    </cs:fontRef>
  </cs:wall>
</cs:chartStyle>
</file>

<file path=xl/charts/style6.xml><?xml version="1.0" encoding="utf-8"?>
<cs:chartStyle xmlns:cs="http://schemas.microsoft.com/office/drawing/2012/chartStyle" xmlns:a="http://schemas.openxmlformats.org/drawingml/2006/main" id="257">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tx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tx1"/>
    </cs:fontRef>
    <cs:spPr>
      <a:ln w="9525">
        <a:solidFill>
          <a:schemeClr val="lt1">
            <a:lumMod val="95000"/>
            <a:alpha val="54000"/>
          </a:schemeClr>
        </a:solidFill>
        <a:prstDash val="dash"/>
      </a:ln>
    </cs:spPr>
  </cs:dropLine>
  <cs:errorBar>
    <cs:lnRef idx="0"/>
    <cs:fillRef idx="0"/>
    <cs:effectRef idx="0"/>
    <cs:fontRef idx="minor">
      <a:schemeClr val="tx1"/>
    </cs:fontRef>
    <cs:spPr>
      <a:ln w="9525" cap="flat" cmpd="sng" algn="ctr">
        <a:solidFill>
          <a:schemeClr val="lt1">
            <a:lumMod val="9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lt1">
            <a:lumMod val="95000"/>
            <a:alpha val="10000"/>
          </a:schemeClr>
        </a:solidFill>
        <a:round/>
      </a:ln>
    </cs:spPr>
  </cs:gridlineMajor>
  <cs:gridlineMinor>
    <cs:lnRef idx="0"/>
    <cs:fillRef idx="0"/>
    <cs:effectRef idx="0"/>
    <cs:fontRef idx="minor">
      <a:schemeClr val="tx1"/>
    </cs:fontRef>
    <cs:spPr>
      <a:ln>
        <a:solidFill>
          <a:schemeClr val="lt1">
            <a:lumMod val="95000"/>
            <a:alpha val="5000"/>
          </a:schemeClr>
        </a:solidFill>
      </a:ln>
    </cs:spPr>
  </cs:gridlineMinor>
  <cs:hiLoLine>
    <cs:lnRef idx="0"/>
    <cs:fillRef idx="0"/>
    <cs:effectRef idx="0"/>
    <cs:fontRef idx="minor">
      <a:schemeClr val="tx1"/>
    </cs:fontRef>
    <cs:spPr>
      <a:ln w="9525">
        <a:solidFill>
          <a:schemeClr val="lt1">
            <a:lumMod val="95000"/>
            <a:alpha val="54000"/>
          </a:schemeClr>
        </a:solidFill>
        <a:prstDash val="dash"/>
      </a:ln>
    </cs:spPr>
  </cs:hiLoLine>
  <cs:leaderLine>
    <cs:lnRef idx="0"/>
    <cs:fillRef idx="0"/>
    <cs:effectRef idx="0"/>
    <cs:fontRef idx="minor">
      <a:schemeClr val="tx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tx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tx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tx1"/>
    </cs:fontRef>
  </cs:wall>
</cs:chartStyle>
</file>

<file path=xl/charts/style7.xml><?xml version="1.0" encoding="utf-8"?>
<cs:chartStyle xmlns:cs="http://schemas.microsoft.com/office/drawing/2012/chartStyle" xmlns:a="http://schemas.openxmlformats.org/drawingml/2006/main" id="257">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tx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tx1"/>
    </cs:fontRef>
    <cs:spPr>
      <a:ln w="9525">
        <a:solidFill>
          <a:schemeClr val="lt1">
            <a:lumMod val="95000"/>
            <a:alpha val="54000"/>
          </a:schemeClr>
        </a:solidFill>
        <a:prstDash val="dash"/>
      </a:ln>
    </cs:spPr>
  </cs:dropLine>
  <cs:errorBar>
    <cs:lnRef idx="0"/>
    <cs:fillRef idx="0"/>
    <cs:effectRef idx="0"/>
    <cs:fontRef idx="minor">
      <a:schemeClr val="tx1"/>
    </cs:fontRef>
    <cs:spPr>
      <a:ln w="9525" cap="flat" cmpd="sng" algn="ctr">
        <a:solidFill>
          <a:schemeClr val="lt1">
            <a:lumMod val="9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lt1">
            <a:lumMod val="95000"/>
            <a:alpha val="10000"/>
          </a:schemeClr>
        </a:solidFill>
        <a:round/>
      </a:ln>
    </cs:spPr>
  </cs:gridlineMajor>
  <cs:gridlineMinor>
    <cs:lnRef idx="0"/>
    <cs:fillRef idx="0"/>
    <cs:effectRef idx="0"/>
    <cs:fontRef idx="minor">
      <a:schemeClr val="tx1"/>
    </cs:fontRef>
    <cs:spPr>
      <a:ln>
        <a:solidFill>
          <a:schemeClr val="lt1">
            <a:lumMod val="95000"/>
            <a:alpha val="5000"/>
          </a:schemeClr>
        </a:solidFill>
      </a:ln>
    </cs:spPr>
  </cs:gridlineMinor>
  <cs:hiLoLine>
    <cs:lnRef idx="0"/>
    <cs:fillRef idx="0"/>
    <cs:effectRef idx="0"/>
    <cs:fontRef idx="minor">
      <a:schemeClr val="tx1"/>
    </cs:fontRef>
    <cs:spPr>
      <a:ln w="9525">
        <a:solidFill>
          <a:schemeClr val="lt1">
            <a:lumMod val="95000"/>
            <a:alpha val="54000"/>
          </a:schemeClr>
        </a:solidFill>
        <a:prstDash val="dash"/>
      </a:ln>
    </cs:spPr>
  </cs:hiLoLine>
  <cs:leaderLine>
    <cs:lnRef idx="0"/>
    <cs:fillRef idx="0"/>
    <cs:effectRef idx="0"/>
    <cs:fontRef idx="minor">
      <a:schemeClr val="tx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tx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tx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tx1"/>
    </cs:fontRef>
  </cs:wall>
</cs:chartStyle>
</file>

<file path=xl/charts/style8.xml><?xml version="1.0" encoding="utf-8"?>
<cs:chartStyle xmlns:cs="http://schemas.microsoft.com/office/drawing/2012/chartStyle" xmlns:a="http://schemas.openxmlformats.org/drawingml/2006/main" id="257">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tx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tx1"/>
    </cs:fontRef>
    <cs:spPr>
      <a:ln w="9525">
        <a:solidFill>
          <a:schemeClr val="lt1">
            <a:lumMod val="95000"/>
            <a:alpha val="54000"/>
          </a:schemeClr>
        </a:solidFill>
        <a:prstDash val="dash"/>
      </a:ln>
    </cs:spPr>
  </cs:dropLine>
  <cs:errorBar>
    <cs:lnRef idx="0"/>
    <cs:fillRef idx="0"/>
    <cs:effectRef idx="0"/>
    <cs:fontRef idx="minor">
      <a:schemeClr val="tx1"/>
    </cs:fontRef>
    <cs:spPr>
      <a:ln w="9525" cap="flat" cmpd="sng" algn="ctr">
        <a:solidFill>
          <a:schemeClr val="lt1">
            <a:lumMod val="9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lt1">
            <a:lumMod val="95000"/>
            <a:alpha val="10000"/>
          </a:schemeClr>
        </a:solidFill>
        <a:round/>
      </a:ln>
    </cs:spPr>
  </cs:gridlineMajor>
  <cs:gridlineMinor>
    <cs:lnRef idx="0"/>
    <cs:fillRef idx="0"/>
    <cs:effectRef idx="0"/>
    <cs:fontRef idx="minor">
      <a:schemeClr val="tx1"/>
    </cs:fontRef>
    <cs:spPr>
      <a:ln>
        <a:solidFill>
          <a:schemeClr val="lt1">
            <a:lumMod val="95000"/>
            <a:alpha val="5000"/>
          </a:schemeClr>
        </a:solidFill>
      </a:ln>
    </cs:spPr>
  </cs:gridlineMinor>
  <cs:hiLoLine>
    <cs:lnRef idx="0"/>
    <cs:fillRef idx="0"/>
    <cs:effectRef idx="0"/>
    <cs:fontRef idx="minor">
      <a:schemeClr val="tx1"/>
    </cs:fontRef>
    <cs:spPr>
      <a:ln w="9525">
        <a:solidFill>
          <a:schemeClr val="lt1">
            <a:lumMod val="95000"/>
            <a:alpha val="54000"/>
          </a:schemeClr>
        </a:solidFill>
        <a:prstDash val="dash"/>
      </a:ln>
    </cs:spPr>
  </cs:hiLoLine>
  <cs:leaderLine>
    <cs:lnRef idx="0"/>
    <cs:fillRef idx="0"/>
    <cs:effectRef idx="0"/>
    <cs:fontRef idx="minor">
      <a:schemeClr val="tx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tx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tx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tx1"/>
    </cs:fontRef>
  </cs:wall>
</cs:chartStyle>
</file>

<file path=xl/charts/style9.xml><?xml version="1.0" encoding="utf-8"?>
<cs:chartStyle xmlns:cs="http://schemas.microsoft.com/office/drawing/2012/chartStyle" xmlns:a="http://schemas.openxmlformats.org/drawingml/2006/main" id="257">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tx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tx1"/>
    </cs:fontRef>
    <cs:spPr>
      <a:ln w="9525">
        <a:solidFill>
          <a:schemeClr val="lt1">
            <a:lumMod val="95000"/>
            <a:alpha val="54000"/>
          </a:schemeClr>
        </a:solidFill>
        <a:prstDash val="dash"/>
      </a:ln>
    </cs:spPr>
  </cs:dropLine>
  <cs:errorBar>
    <cs:lnRef idx="0"/>
    <cs:fillRef idx="0"/>
    <cs:effectRef idx="0"/>
    <cs:fontRef idx="minor">
      <a:schemeClr val="tx1"/>
    </cs:fontRef>
    <cs:spPr>
      <a:ln w="9525" cap="flat" cmpd="sng" algn="ctr">
        <a:solidFill>
          <a:schemeClr val="lt1">
            <a:lumMod val="9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lt1">
            <a:lumMod val="95000"/>
            <a:alpha val="10000"/>
          </a:schemeClr>
        </a:solidFill>
        <a:round/>
      </a:ln>
    </cs:spPr>
  </cs:gridlineMajor>
  <cs:gridlineMinor>
    <cs:lnRef idx="0"/>
    <cs:fillRef idx="0"/>
    <cs:effectRef idx="0"/>
    <cs:fontRef idx="minor">
      <a:schemeClr val="tx1"/>
    </cs:fontRef>
    <cs:spPr>
      <a:ln>
        <a:solidFill>
          <a:schemeClr val="lt1">
            <a:lumMod val="95000"/>
            <a:alpha val="5000"/>
          </a:schemeClr>
        </a:solidFill>
      </a:ln>
    </cs:spPr>
  </cs:gridlineMinor>
  <cs:hiLoLine>
    <cs:lnRef idx="0"/>
    <cs:fillRef idx="0"/>
    <cs:effectRef idx="0"/>
    <cs:fontRef idx="minor">
      <a:schemeClr val="tx1"/>
    </cs:fontRef>
    <cs:spPr>
      <a:ln w="9525">
        <a:solidFill>
          <a:schemeClr val="lt1">
            <a:lumMod val="95000"/>
            <a:alpha val="54000"/>
          </a:schemeClr>
        </a:solidFill>
        <a:prstDash val="dash"/>
      </a:ln>
    </cs:spPr>
  </cs:hiLoLine>
  <cs:leaderLine>
    <cs:lnRef idx="0"/>
    <cs:fillRef idx="0"/>
    <cs:effectRef idx="0"/>
    <cs:fontRef idx="minor">
      <a:schemeClr val="tx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tx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tx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tx1"/>
    </cs:fontRef>
  </cs:wall>
</cs:chartStyle>
</file>

<file path=xl/charts/style10.xml><?xml version="1.0" encoding="utf-8"?>
<cs:chartStyle xmlns:cs="http://schemas.microsoft.com/office/drawing/2012/chartStyle" xmlns:a="http://schemas.openxmlformats.org/drawingml/2006/main" id="257">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tx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tx1"/>
    </cs:fontRef>
    <cs:spPr>
      <a:ln w="9525">
        <a:solidFill>
          <a:schemeClr val="lt1">
            <a:lumMod val="95000"/>
            <a:alpha val="54000"/>
          </a:schemeClr>
        </a:solidFill>
        <a:prstDash val="dash"/>
      </a:ln>
    </cs:spPr>
  </cs:dropLine>
  <cs:errorBar>
    <cs:lnRef idx="0"/>
    <cs:fillRef idx="0"/>
    <cs:effectRef idx="0"/>
    <cs:fontRef idx="minor">
      <a:schemeClr val="tx1"/>
    </cs:fontRef>
    <cs:spPr>
      <a:ln w="9525" cap="flat" cmpd="sng" algn="ctr">
        <a:solidFill>
          <a:schemeClr val="lt1">
            <a:lumMod val="9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lt1">
            <a:lumMod val="95000"/>
            <a:alpha val="10000"/>
          </a:schemeClr>
        </a:solidFill>
        <a:round/>
      </a:ln>
    </cs:spPr>
  </cs:gridlineMajor>
  <cs:gridlineMinor>
    <cs:lnRef idx="0"/>
    <cs:fillRef idx="0"/>
    <cs:effectRef idx="0"/>
    <cs:fontRef idx="minor">
      <a:schemeClr val="tx1"/>
    </cs:fontRef>
    <cs:spPr>
      <a:ln>
        <a:solidFill>
          <a:schemeClr val="lt1">
            <a:lumMod val="95000"/>
            <a:alpha val="5000"/>
          </a:schemeClr>
        </a:solidFill>
      </a:ln>
    </cs:spPr>
  </cs:gridlineMinor>
  <cs:hiLoLine>
    <cs:lnRef idx="0"/>
    <cs:fillRef idx="0"/>
    <cs:effectRef idx="0"/>
    <cs:fontRef idx="minor">
      <a:schemeClr val="tx1"/>
    </cs:fontRef>
    <cs:spPr>
      <a:ln w="9525">
        <a:solidFill>
          <a:schemeClr val="lt1">
            <a:lumMod val="95000"/>
            <a:alpha val="54000"/>
          </a:schemeClr>
        </a:solidFill>
        <a:prstDash val="dash"/>
      </a:ln>
    </cs:spPr>
  </cs:hiLoLine>
  <cs:leaderLine>
    <cs:lnRef idx="0"/>
    <cs:fillRef idx="0"/>
    <cs:effectRef idx="0"/>
    <cs:fontRef idx="minor">
      <a:schemeClr val="tx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tx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tx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tx1"/>
    </cs:fontRef>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https://www.erewash.gov.uk/component/jdownloads/?task=download.send&amp;id=682&amp;catid=18&amp;m=0&amp;Itemid=435" TargetMode="External"/><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_rels/drawing7.xml.rels><?xml version="1.0" encoding="UTF-8" standalone="yes"?>
<Relationships xmlns="http://schemas.openxmlformats.org/package/2006/relationships"><Relationship Id="rId1" Type="http://schemas.openxmlformats.org/officeDocument/2006/relationships/chart" Target="../charts/chart7.xml"/></Relationships>
</file>

<file path=xl/drawings/_rels/drawing8.xml.rels><?xml version="1.0" encoding="UTF-8" standalone="yes"?>
<Relationships xmlns="http://schemas.openxmlformats.org/package/2006/relationships"><Relationship Id="rId1" Type="http://schemas.openxmlformats.org/officeDocument/2006/relationships/chart" Target="../charts/chart8.xml"/></Relationships>
</file>

<file path=xl/drawings/_rels/drawing9.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10.xml"/></Relationships>
</file>

<file path=xl/drawings/drawing1.xml><?xml version="1.0" encoding="utf-8"?>
<xdr:wsDr xmlns:xdr="http://schemas.openxmlformats.org/drawingml/2006/spreadsheetDrawing" xmlns:a="http://schemas.openxmlformats.org/drawingml/2006/main">
  <xdr:twoCellAnchor>
    <xdr:from>
      <xdr:col>16</xdr:col>
      <xdr:colOff>47625</xdr:colOff>
      <xdr:row>2</xdr:row>
      <xdr:rowOff>38100</xdr:rowOff>
    </xdr:from>
    <xdr:to>
      <xdr:col>23</xdr:col>
      <xdr:colOff>117025</xdr:colOff>
      <xdr:row>9</xdr:row>
      <xdr:rowOff>95250</xdr:rowOff>
    </xdr:to>
    <xdr:pic>
      <xdr:nvPicPr>
        <xdr:cNvPr id="2" name="Picture 1">
          <a:extLst>
            <a:ext uri="{FF2B5EF4-FFF2-40B4-BE49-F238E27FC236}">
              <a16:creationId xmlns:a16="http://schemas.microsoft.com/office/drawing/2014/main" id="{837B35D9-4DC6-8114-855A-A4EB920DD8E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763375" y="228600"/>
          <a:ext cx="4336600" cy="139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19050</xdr:colOff>
      <xdr:row>22</xdr:row>
      <xdr:rowOff>56907</xdr:rowOff>
    </xdr:from>
    <xdr:to>
      <xdr:col>4</xdr:col>
      <xdr:colOff>150299</xdr:colOff>
      <xdr:row>29</xdr:row>
      <xdr:rowOff>102104</xdr:rowOff>
    </xdr:to>
    <xdr:pic>
      <xdr:nvPicPr>
        <xdr:cNvPr id="4" name="Picture 3">
          <a:hlinkClick xmlns:r="http://schemas.openxmlformats.org/officeDocument/2006/relationships" r:id="rId2" tooltip="EBC Corporate Strategy (Webpage)"/>
          <a:extLst>
            <a:ext uri="{FF2B5EF4-FFF2-40B4-BE49-F238E27FC236}">
              <a16:creationId xmlns:a16="http://schemas.microsoft.com/office/drawing/2014/main" id="{5C1B93FD-8A8F-4D5A-B3BF-DE609AF9025B}"/>
            </a:ext>
          </a:extLst>
        </xdr:cNvPr>
        <xdr:cNvPicPr>
          <a:picLocks noChangeAspect="1"/>
        </xdr:cNvPicPr>
      </xdr:nvPicPr>
      <xdr:blipFill>
        <a:blip xmlns:r="http://schemas.openxmlformats.org/officeDocument/2006/relationships" r:embed="rId3"/>
        <a:stretch>
          <a:fillRect/>
        </a:stretch>
      </xdr:blipFill>
      <xdr:spPr>
        <a:xfrm>
          <a:off x="19050" y="4057407"/>
          <a:ext cx="1960049" cy="138631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10</xdr:col>
      <xdr:colOff>104775</xdr:colOff>
      <xdr:row>11</xdr:row>
      <xdr:rowOff>66675</xdr:rowOff>
    </xdr:from>
    <xdr:to>
      <xdr:col>15</xdr:col>
      <xdr:colOff>342900</xdr:colOff>
      <xdr:row>19</xdr:row>
      <xdr:rowOff>180975</xdr:rowOff>
    </xdr:to>
    <xdr:graphicFrame macro="">
      <xdr:nvGraphicFramePr>
        <xdr:cNvPr id="2" name="Chart 1">
          <a:extLst>
            <a:ext uri="{FF2B5EF4-FFF2-40B4-BE49-F238E27FC236}">
              <a16:creationId xmlns:a16="http://schemas.microsoft.com/office/drawing/2014/main" id="{DB54AFA1-28C1-5A45-B3DE-5DA58EFCE66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104775</xdr:colOff>
      <xdr:row>24</xdr:row>
      <xdr:rowOff>66675</xdr:rowOff>
    </xdr:from>
    <xdr:to>
      <xdr:col>15</xdr:col>
      <xdr:colOff>323850</xdr:colOff>
      <xdr:row>32</xdr:row>
      <xdr:rowOff>95251</xdr:rowOff>
    </xdr:to>
    <xdr:graphicFrame macro="">
      <xdr:nvGraphicFramePr>
        <xdr:cNvPr id="3" name="Chart 2">
          <a:extLst>
            <a:ext uri="{FF2B5EF4-FFF2-40B4-BE49-F238E27FC236}">
              <a16:creationId xmlns:a16="http://schemas.microsoft.com/office/drawing/2014/main" id="{D27BF98F-6E51-4E23-9497-1D5E45BAFBF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12</xdr:col>
      <xdr:colOff>781050</xdr:colOff>
      <xdr:row>5</xdr:row>
      <xdr:rowOff>114300</xdr:rowOff>
    </xdr:from>
    <xdr:to>
      <xdr:col>12</xdr:col>
      <xdr:colOff>4190999</xdr:colOff>
      <xdr:row>14</xdr:row>
      <xdr:rowOff>28575</xdr:rowOff>
    </xdr:to>
    <xdr:graphicFrame macro="">
      <xdr:nvGraphicFramePr>
        <xdr:cNvPr id="2" name="Chart 1">
          <a:extLst>
            <a:ext uri="{FF2B5EF4-FFF2-40B4-BE49-F238E27FC236}">
              <a16:creationId xmlns:a16="http://schemas.microsoft.com/office/drawing/2014/main" id="{5220B121-7F37-4829-ACF2-3240DAF8B1B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12</xdr:col>
      <xdr:colOff>800100</xdr:colOff>
      <xdr:row>5</xdr:row>
      <xdr:rowOff>95250</xdr:rowOff>
    </xdr:from>
    <xdr:to>
      <xdr:col>12</xdr:col>
      <xdr:colOff>4088130</xdr:colOff>
      <xdr:row>14</xdr:row>
      <xdr:rowOff>19050</xdr:rowOff>
    </xdr:to>
    <xdr:graphicFrame macro="">
      <xdr:nvGraphicFramePr>
        <xdr:cNvPr id="2" name="Chart 1">
          <a:extLst>
            <a:ext uri="{FF2B5EF4-FFF2-40B4-BE49-F238E27FC236}">
              <a16:creationId xmlns:a16="http://schemas.microsoft.com/office/drawing/2014/main" id="{1BB6F6AA-E179-49A5-999B-7FA09D73D8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12</xdr:col>
      <xdr:colOff>763905</xdr:colOff>
      <xdr:row>5</xdr:row>
      <xdr:rowOff>95250</xdr:rowOff>
    </xdr:from>
    <xdr:to>
      <xdr:col>12</xdr:col>
      <xdr:colOff>4059555</xdr:colOff>
      <xdr:row>14</xdr:row>
      <xdr:rowOff>19050</xdr:rowOff>
    </xdr:to>
    <xdr:graphicFrame macro="">
      <xdr:nvGraphicFramePr>
        <xdr:cNvPr id="2" name="Chart 1">
          <a:extLst>
            <a:ext uri="{FF2B5EF4-FFF2-40B4-BE49-F238E27FC236}">
              <a16:creationId xmlns:a16="http://schemas.microsoft.com/office/drawing/2014/main" id="{33E60524-E869-4C09-A3C8-9381BAB73A8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12</xdr:col>
      <xdr:colOff>752475</xdr:colOff>
      <xdr:row>5</xdr:row>
      <xdr:rowOff>47625</xdr:rowOff>
    </xdr:from>
    <xdr:to>
      <xdr:col>12</xdr:col>
      <xdr:colOff>4040505</xdr:colOff>
      <xdr:row>13</xdr:row>
      <xdr:rowOff>161925</xdr:rowOff>
    </xdr:to>
    <xdr:graphicFrame macro="">
      <xdr:nvGraphicFramePr>
        <xdr:cNvPr id="2" name="Chart 1">
          <a:extLst>
            <a:ext uri="{FF2B5EF4-FFF2-40B4-BE49-F238E27FC236}">
              <a16:creationId xmlns:a16="http://schemas.microsoft.com/office/drawing/2014/main" id="{2F25F681-4800-47E1-B496-740D43B1466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13</xdr:col>
      <xdr:colOff>180975</xdr:colOff>
      <xdr:row>5</xdr:row>
      <xdr:rowOff>95250</xdr:rowOff>
    </xdr:from>
    <xdr:to>
      <xdr:col>15</xdr:col>
      <xdr:colOff>2390775</xdr:colOff>
      <xdr:row>14</xdr:row>
      <xdr:rowOff>133350</xdr:rowOff>
    </xdr:to>
    <xdr:graphicFrame macro="">
      <xdr:nvGraphicFramePr>
        <xdr:cNvPr id="2" name="Chart 1">
          <a:extLst>
            <a:ext uri="{FF2B5EF4-FFF2-40B4-BE49-F238E27FC236}">
              <a16:creationId xmlns:a16="http://schemas.microsoft.com/office/drawing/2014/main" id="{F4F9AB29-43D9-452A-BFB0-3B8C7CF33C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13</xdr:col>
      <xdr:colOff>161925</xdr:colOff>
      <xdr:row>5</xdr:row>
      <xdr:rowOff>95250</xdr:rowOff>
    </xdr:from>
    <xdr:to>
      <xdr:col>15</xdr:col>
      <xdr:colOff>2362200</xdr:colOff>
      <xdr:row>14</xdr:row>
      <xdr:rowOff>123826</xdr:rowOff>
    </xdr:to>
    <xdr:graphicFrame macro="">
      <xdr:nvGraphicFramePr>
        <xdr:cNvPr id="2" name="Chart 1">
          <a:extLst>
            <a:ext uri="{FF2B5EF4-FFF2-40B4-BE49-F238E27FC236}">
              <a16:creationId xmlns:a16="http://schemas.microsoft.com/office/drawing/2014/main" id="{D1EB154A-1128-4FF7-BC19-968B51D9FD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13</xdr:col>
      <xdr:colOff>133350</xdr:colOff>
      <xdr:row>5</xdr:row>
      <xdr:rowOff>66675</xdr:rowOff>
    </xdr:from>
    <xdr:to>
      <xdr:col>15</xdr:col>
      <xdr:colOff>2257425</xdr:colOff>
      <xdr:row>14</xdr:row>
      <xdr:rowOff>114301</xdr:rowOff>
    </xdr:to>
    <xdr:graphicFrame macro="">
      <xdr:nvGraphicFramePr>
        <xdr:cNvPr id="2" name="Chart 1">
          <a:extLst>
            <a:ext uri="{FF2B5EF4-FFF2-40B4-BE49-F238E27FC236}">
              <a16:creationId xmlns:a16="http://schemas.microsoft.com/office/drawing/2014/main" id="{31F75390-A91C-4494-88D6-03F61027D73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13</xdr:col>
      <xdr:colOff>104776</xdr:colOff>
      <xdr:row>5</xdr:row>
      <xdr:rowOff>66674</xdr:rowOff>
    </xdr:from>
    <xdr:to>
      <xdr:col>15</xdr:col>
      <xdr:colOff>2219326</xdr:colOff>
      <xdr:row>14</xdr:row>
      <xdr:rowOff>57149</xdr:rowOff>
    </xdr:to>
    <xdr:graphicFrame macro="">
      <xdr:nvGraphicFramePr>
        <xdr:cNvPr id="2" name="Chart 1">
          <a:extLst>
            <a:ext uri="{FF2B5EF4-FFF2-40B4-BE49-F238E27FC236}">
              <a16:creationId xmlns:a16="http://schemas.microsoft.com/office/drawing/2014/main" id="{0A8047A3-7A3F-40A1-AFCB-C54FE6D4D93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4.xml.rels><?xml version="1.0" encoding="UTF-8" standalone="yes"?>
<Relationships xmlns="http://schemas.openxmlformats.org/package/2006/relationships"><Relationship Id="rId1" Type="http://schemas.openxmlformats.org/officeDocument/2006/relationships/hyperlink" Target="https://moderngov.erewash.gov.uk/ieListDocuments.aspx?CId=285&amp;MId=2384&amp;Ver=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D37B13-87BE-42FD-B235-811BD8292DD8}">
  <dimension ref="A1:AA85"/>
  <sheetViews>
    <sheetView showGridLines="0" showRowColHeaders="0" tabSelected="1" topLeftCell="B2" zoomScaleNormal="100" workbookViewId="0">
      <pane ySplit="38" topLeftCell="A40" activePane="bottomLeft" state="frozen"/>
      <selection pane="bottomLeft" activeCell="B8" sqref="B8:E8"/>
      <selection activeCell="B2" sqref="B2"/>
    </sheetView>
  </sheetViews>
  <sheetFormatPr defaultRowHeight="15"/>
  <cols>
    <col min="1" max="1" width="9.140625" hidden="1" customWidth="1"/>
    <col min="2" max="4" width="9.140625" style="32" customWidth="1"/>
    <col min="5" max="5" width="2.7109375" customWidth="1"/>
    <col min="6" max="14" width="14.140625" customWidth="1"/>
    <col min="25" max="25" width="7.85546875" customWidth="1"/>
    <col min="26" max="26" width="5.5703125" hidden="1" customWidth="1"/>
    <col min="27" max="27" width="9.140625" customWidth="1"/>
  </cols>
  <sheetData>
    <row r="1" spans="2:27" hidden="1">
      <c r="B1" s="193"/>
      <c r="C1" s="193"/>
      <c r="D1" s="193"/>
      <c r="E1" s="180"/>
      <c r="F1" s="180"/>
      <c r="G1" s="180"/>
      <c r="H1" s="180"/>
      <c r="I1" s="180"/>
      <c r="J1" s="180"/>
      <c r="K1" s="180"/>
      <c r="L1" s="180"/>
      <c r="M1" s="180"/>
      <c r="N1" s="180"/>
      <c r="O1" s="180"/>
      <c r="P1" s="180"/>
      <c r="Q1" s="180"/>
      <c r="R1" s="180"/>
      <c r="S1" s="180"/>
      <c r="T1" s="180"/>
      <c r="U1" s="180"/>
      <c r="V1" s="180"/>
      <c r="W1" s="180"/>
      <c r="X1" s="180"/>
      <c r="Y1" s="180"/>
      <c r="Z1" s="180"/>
      <c r="AA1" s="180"/>
    </row>
    <row r="2" spans="2:27">
      <c r="B2" s="72"/>
      <c r="C2" s="73"/>
      <c r="D2" s="73"/>
      <c r="E2" s="74"/>
      <c r="F2" s="33"/>
      <c r="G2" s="33"/>
      <c r="H2" s="218" t="s">
        <v>0</v>
      </c>
      <c r="I2" s="218"/>
      <c r="J2" s="218"/>
      <c r="K2" s="218"/>
      <c r="L2" s="218"/>
      <c r="M2" s="218"/>
      <c r="N2" s="218"/>
      <c r="O2" s="218"/>
      <c r="P2" s="218"/>
      <c r="Q2" s="218"/>
      <c r="R2" s="218"/>
      <c r="S2" s="218"/>
      <c r="T2" s="218"/>
      <c r="U2" s="218"/>
      <c r="V2" s="219"/>
      <c r="W2" s="219"/>
      <c r="X2" s="219"/>
      <c r="Y2" s="219"/>
      <c r="Z2" s="219"/>
      <c r="AA2" s="33"/>
    </row>
    <row r="3" spans="2:27">
      <c r="B3" s="75"/>
      <c r="C3" s="191"/>
      <c r="D3" s="191"/>
      <c r="E3" s="36"/>
      <c r="F3" s="33"/>
      <c r="G3" s="33"/>
      <c r="H3" s="218"/>
      <c r="I3" s="218"/>
      <c r="J3" s="218"/>
      <c r="K3" s="218"/>
      <c r="L3" s="218"/>
      <c r="M3" s="218"/>
      <c r="N3" s="218"/>
      <c r="O3" s="218"/>
      <c r="P3" s="218"/>
      <c r="Q3" s="218"/>
      <c r="R3" s="218"/>
      <c r="S3" s="218"/>
      <c r="T3" s="218"/>
      <c r="U3" s="218"/>
      <c r="V3" s="219"/>
      <c r="W3" s="219"/>
      <c r="X3" s="219"/>
      <c r="Y3" s="219"/>
      <c r="Z3" s="219"/>
      <c r="AA3" s="33"/>
    </row>
    <row r="4" spans="2:27" ht="15" customHeight="1" thickBot="1">
      <c r="B4" s="75"/>
      <c r="C4" s="191"/>
      <c r="D4" s="191"/>
      <c r="E4" s="36"/>
      <c r="F4" s="33"/>
      <c r="G4" s="33"/>
      <c r="H4" s="33"/>
      <c r="I4" s="33"/>
      <c r="J4" s="33"/>
      <c r="K4" s="33"/>
      <c r="L4" s="33"/>
      <c r="M4" s="33"/>
      <c r="N4" s="33"/>
      <c r="O4" s="33"/>
      <c r="P4" s="33"/>
      <c r="Q4" s="33"/>
      <c r="R4" s="33"/>
      <c r="S4" s="33"/>
      <c r="T4" s="33"/>
      <c r="U4" s="33"/>
      <c r="V4" s="33"/>
      <c r="W4" s="33"/>
      <c r="X4" s="33"/>
      <c r="Y4" s="33"/>
      <c r="Z4" s="33"/>
      <c r="AA4" s="33"/>
    </row>
    <row r="5" spans="2:27" ht="15" customHeight="1">
      <c r="B5" s="203" t="s">
        <v>1</v>
      </c>
      <c r="C5" s="204"/>
      <c r="D5" s="204"/>
      <c r="E5" s="205"/>
      <c r="F5" s="33"/>
      <c r="G5" s="33"/>
      <c r="H5" s="33"/>
      <c r="I5" s="33"/>
      <c r="J5" s="33"/>
      <c r="K5" s="33"/>
      <c r="L5" s="33"/>
      <c r="M5" s="33"/>
      <c r="N5" s="33"/>
      <c r="O5" s="33"/>
      <c r="P5" s="33"/>
      <c r="Q5" s="33"/>
      <c r="R5" s="33"/>
      <c r="S5" s="33"/>
      <c r="T5" s="33"/>
      <c r="U5" s="33"/>
      <c r="V5" s="33"/>
      <c r="W5" s="33"/>
      <c r="X5" s="33"/>
      <c r="Y5" s="33"/>
      <c r="Z5" s="33"/>
      <c r="AA5" s="33"/>
    </row>
    <row r="6" spans="2:27" ht="15" customHeight="1" thickBot="1">
      <c r="B6" s="206"/>
      <c r="C6" s="207"/>
      <c r="D6" s="207"/>
      <c r="E6" s="208"/>
      <c r="F6" s="33"/>
      <c r="G6" s="33"/>
      <c r="H6" s="33"/>
      <c r="I6" s="33"/>
      <c r="J6" s="33"/>
      <c r="K6" s="33"/>
      <c r="L6" s="33"/>
      <c r="M6" s="33"/>
      <c r="N6" s="33"/>
      <c r="O6" s="33"/>
      <c r="P6" s="33"/>
      <c r="Q6" s="33"/>
      <c r="R6" s="33"/>
      <c r="S6" s="33"/>
      <c r="T6" s="33"/>
      <c r="U6" s="33"/>
      <c r="V6" s="33"/>
      <c r="W6" s="33"/>
      <c r="X6" s="33"/>
      <c r="Y6" s="33"/>
      <c r="Z6" s="33"/>
      <c r="AA6" s="33"/>
    </row>
    <row r="7" spans="2:27" ht="15" customHeight="1" thickBot="1">
      <c r="B7" s="75"/>
      <c r="C7" s="191"/>
      <c r="D7" s="191"/>
      <c r="E7" s="36"/>
      <c r="F7" s="33"/>
      <c r="G7" s="33"/>
      <c r="H7" s="33"/>
      <c r="I7" s="33"/>
      <c r="J7" s="33"/>
      <c r="K7" s="33"/>
      <c r="L7" s="33"/>
      <c r="M7" s="33"/>
      <c r="N7" s="33"/>
      <c r="O7" s="33"/>
      <c r="P7" s="33"/>
      <c r="Q7" s="33"/>
      <c r="R7" s="33"/>
      <c r="S7" s="33"/>
      <c r="T7" s="33"/>
      <c r="U7" s="33"/>
      <c r="V7" s="33"/>
      <c r="W7" s="33"/>
      <c r="X7" s="33"/>
      <c r="Y7" s="33"/>
      <c r="Z7" s="33"/>
      <c r="AA7" s="33"/>
    </row>
    <row r="8" spans="2:27" ht="15" customHeight="1">
      <c r="B8" s="233" t="s">
        <v>2</v>
      </c>
      <c r="C8" s="234"/>
      <c r="D8" s="234"/>
      <c r="E8" s="338"/>
      <c r="F8" s="209" t="s">
        <v>3</v>
      </c>
      <c r="G8" s="210"/>
      <c r="H8" s="210"/>
      <c r="I8" s="210"/>
      <c r="J8" s="210"/>
      <c r="K8" s="210"/>
      <c r="L8" s="210"/>
      <c r="M8" s="211"/>
      <c r="N8" s="33"/>
      <c r="O8" s="33"/>
      <c r="P8" s="33"/>
      <c r="Q8" s="33"/>
      <c r="R8" s="33"/>
      <c r="S8" s="33"/>
      <c r="T8" s="33"/>
      <c r="U8" s="33"/>
      <c r="V8" s="33"/>
      <c r="W8" s="33"/>
      <c r="X8" s="33"/>
      <c r="Y8" s="33"/>
      <c r="Z8" s="33"/>
      <c r="AA8" s="33"/>
    </row>
    <row r="9" spans="2:27" ht="15" customHeight="1">
      <c r="B9" s="175"/>
      <c r="C9" s="109"/>
      <c r="D9" s="109"/>
      <c r="E9" s="183"/>
      <c r="F9" s="212"/>
      <c r="G9" s="213"/>
      <c r="H9" s="213"/>
      <c r="I9" s="213"/>
      <c r="J9" s="213"/>
      <c r="K9" s="213"/>
      <c r="L9" s="213"/>
      <c r="M9" s="214"/>
      <c r="N9" s="33"/>
      <c r="O9" s="33"/>
      <c r="P9" s="33"/>
      <c r="Q9" s="33"/>
      <c r="R9" s="33"/>
      <c r="S9" s="33"/>
      <c r="T9" s="33"/>
      <c r="U9" s="33"/>
      <c r="V9" s="33"/>
      <c r="W9" s="33"/>
      <c r="X9" s="33"/>
      <c r="Y9" s="33"/>
      <c r="Z9" s="33"/>
      <c r="AA9" s="33"/>
    </row>
    <row r="10" spans="2:27" ht="15" customHeight="1" thickBot="1">
      <c r="B10" s="194" t="s">
        <v>4</v>
      </c>
      <c r="C10" s="195"/>
      <c r="D10" s="195"/>
      <c r="E10" s="339"/>
      <c r="F10" s="215"/>
      <c r="G10" s="216"/>
      <c r="H10" s="216"/>
      <c r="I10" s="216"/>
      <c r="J10" s="216"/>
      <c r="K10" s="216"/>
      <c r="L10" s="216"/>
      <c r="M10" s="217"/>
      <c r="N10" s="33"/>
      <c r="O10" s="33"/>
      <c r="P10" s="33"/>
      <c r="Q10" s="33"/>
      <c r="R10" s="33"/>
      <c r="S10" s="33"/>
      <c r="T10" s="33"/>
      <c r="U10" s="33"/>
      <c r="V10" s="33"/>
      <c r="W10" s="33"/>
      <c r="X10" s="33"/>
      <c r="Y10" s="33"/>
      <c r="Z10" s="33"/>
      <c r="AA10" s="33"/>
    </row>
    <row r="11" spans="2:27" ht="15" customHeight="1">
      <c r="B11" s="175"/>
      <c r="C11" s="176"/>
      <c r="D11" s="176"/>
      <c r="E11" s="110"/>
      <c r="F11" s="33"/>
      <c r="G11" s="33"/>
      <c r="H11" s="33"/>
      <c r="I11" s="33"/>
      <c r="J11" s="33"/>
      <c r="K11" s="33"/>
      <c r="L11" s="33"/>
      <c r="M11" s="33"/>
      <c r="N11" s="33"/>
      <c r="O11" s="33"/>
      <c r="P11" s="33"/>
      <c r="Q11" s="33"/>
      <c r="R11" s="33"/>
      <c r="S11" s="33"/>
      <c r="T11" s="33"/>
      <c r="U11" s="33"/>
      <c r="V11" s="33"/>
      <c r="W11" s="33"/>
      <c r="X11" s="33"/>
      <c r="Y11" s="33"/>
      <c r="Z11" s="33"/>
      <c r="AA11" s="33"/>
    </row>
    <row r="12" spans="2:27" ht="15" customHeight="1" thickBot="1">
      <c r="B12" s="231" t="s">
        <v>5</v>
      </c>
      <c r="C12" s="231"/>
      <c r="D12" s="231"/>
      <c r="E12" s="232"/>
      <c r="F12" s="33"/>
      <c r="G12" s="33"/>
      <c r="H12" s="33"/>
      <c r="I12" s="33"/>
      <c r="J12" s="33"/>
      <c r="K12" s="33"/>
      <c r="L12" s="33"/>
      <c r="M12" s="33"/>
      <c r="N12" s="33"/>
      <c r="O12" s="33"/>
      <c r="P12" s="33"/>
      <c r="Q12" s="33"/>
      <c r="R12" s="33"/>
      <c r="S12" s="33"/>
      <c r="T12" s="33"/>
      <c r="U12" s="33"/>
      <c r="V12" s="33"/>
      <c r="W12" s="33"/>
      <c r="X12" s="33"/>
      <c r="Y12" s="33"/>
      <c r="Z12" s="33"/>
      <c r="AA12" s="33"/>
    </row>
    <row r="13" spans="2:27" ht="15" customHeight="1">
      <c r="B13" s="175"/>
      <c r="C13" s="176"/>
      <c r="D13" s="176"/>
      <c r="E13" s="110"/>
      <c r="F13" s="220" t="s">
        <v>6</v>
      </c>
      <c r="G13" s="221"/>
      <c r="H13" s="221"/>
      <c r="I13" s="221"/>
      <c r="J13" s="221"/>
      <c r="K13" s="221"/>
      <c r="L13" s="221"/>
      <c r="M13" s="221"/>
      <c r="N13" s="222"/>
      <c r="O13" s="222"/>
      <c r="P13" s="222"/>
      <c r="Q13" s="222"/>
      <c r="R13" s="222"/>
      <c r="S13" s="222"/>
      <c r="T13" s="222"/>
      <c r="U13" s="222"/>
      <c r="V13" s="222"/>
      <c r="W13" s="222"/>
      <c r="X13" s="222"/>
      <c r="Y13" s="340"/>
      <c r="Z13" s="341"/>
      <c r="AA13" s="33"/>
    </row>
    <row r="14" spans="2:27" ht="15" customHeight="1">
      <c r="B14" s="194" t="s">
        <v>7</v>
      </c>
      <c r="C14" s="195"/>
      <c r="D14" s="195"/>
      <c r="E14" s="196"/>
      <c r="F14" s="223"/>
      <c r="G14" s="224"/>
      <c r="H14" s="224"/>
      <c r="I14" s="224"/>
      <c r="J14" s="224"/>
      <c r="K14" s="224"/>
      <c r="L14" s="224"/>
      <c r="M14" s="224"/>
      <c r="N14" s="225"/>
      <c r="O14" s="225"/>
      <c r="P14" s="225"/>
      <c r="Q14" s="225"/>
      <c r="R14" s="225"/>
      <c r="S14" s="225"/>
      <c r="T14" s="225"/>
      <c r="U14" s="225"/>
      <c r="V14" s="225"/>
      <c r="W14" s="225"/>
      <c r="X14" s="225"/>
      <c r="Y14" s="342"/>
      <c r="Z14" s="343"/>
      <c r="AA14" s="33"/>
    </row>
    <row r="15" spans="2:27" ht="15" customHeight="1">
      <c r="B15" s="175"/>
      <c r="C15" s="176"/>
      <c r="D15" s="176"/>
      <c r="E15" s="177"/>
      <c r="F15" s="223"/>
      <c r="G15" s="224"/>
      <c r="H15" s="224"/>
      <c r="I15" s="224"/>
      <c r="J15" s="224"/>
      <c r="K15" s="224"/>
      <c r="L15" s="224"/>
      <c r="M15" s="224"/>
      <c r="N15" s="225"/>
      <c r="O15" s="225"/>
      <c r="P15" s="225"/>
      <c r="Q15" s="225"/>
      <c r="R15" s="225"/>
      <c r="S15" s="225"/>
      <c r="T15" s="225"/>
      <c r="U15" s="225"/>
      <c r="V15" s="225"/>
      <c r="W15" s="225"/>
      <c r="X15" s="225"/>
      <c r="Y15" s="342"/>
      <c r="Z15" s="343"/>
      <c r="AA15" s="33"/>
    </row>
    <row r="16" spans="2:27" ht="15" customHeight="1">
      <c r="B16" s="235" t="s">
        <v>8</v>
      </c>
      <c r="C16" s="236"/>
      <c r="D16" s="236"/>
      <c r="E16" s="237"/>
      <c r="F16" s="223"/>
      <c r="G16" s="224"/>
      <c r="H16" s="224"/>
      <c r="I16" s="224"/>
      <c r="J16" s="224"/>
      <c r="K16" s="224"/>
      <c r="L16" s="224"/>
      <c r="M16" s="224"/>
      <c r="N16" s="225"/>
      <c r="O16" s="225"/>
      <c r="P16" s="225"/>
      <c r="Q16" s="225"/>
      <c r="R16" s="225"/>
      <c r="S16" s="225"/>
      <c r="T16" s="225"/>
      <c r="U16" s="225"/>
      <c r="V16" s="225"/>
      <c r="W16" s="225"/>
      <c r="X16" s="225"/>
      <c r="Y16" s="342"/>
      <c r="Z16" s="343"/>
      <c r="AA16" s="33"/>
    </row>
    <row r="17" spans="2:27" ht="15" customHeight="1">
      <c r="B17" s="175"/>
      <c r="C17" s="176"/>
      <c r="D17" s="176"/>
      <c r="E17" s="177"/>
      <c r="F17" s="223"/>
      <c r="G17" s="224"/>
      <c r="H17" s="224"/>
      <c r="I17" s="224"/>
      <c r="J17" s="224"/>
      <c r="K17" s="224"/>
      <c r="L17" s="224"/>
      <c r="M17" s="224"/>
      <c r="N17" s="225"/>
      <c r="O17" s="225"/>
      <c r="P17" s="225"/>
      <c r="Q17" s="225"/>
      <c r="R17" s="225"/>
      <c r="S17" s="225"/>
      <c r="T17" s="225"/>
      <c r="U17" s="225"/>
      <c r="V17" s="225"/>
      <c r="W17" s="225"/>
      <c r="X17" s="225"/>
      <c r="Y17" s="342"/>
      <c r="Z17" s="343"/>
      <c r="AA17" s="33"/>
    </row>
    <row r="18" spans="2:27" ht="15" customHeight="1">
      <c r="B18" s="194" t="s">
        <v>9</v>
      </c>
      <c r="C18" s="195"/>
      <c r="D18" s="195"/>
      <c r="E18" s="196"/>
      <c r="F18" s="223"/>
      <c r="G18" s="224"/>
      <c r="H18" s="224"/>
      <c r="I18" s="224"/>
      <c r="J18" s="224"/>
      <c r="K18" s="224"/>
      <c r="L18" s="224"/>
      <c r="M18" s="224"/>
      <c r="N18" s="225"/>
      <c r="O18" s="225"/>
      <c r="P18" s="225"/>
      <c r="Q18" s="225"/>
      <c r="R18" s="225"/>
      <c r="S18" s="225"/>
      <c r="T18" s="225"/>
      <c r="U18" s="225"/>
      <c r="V18" s="225"/>
      <c r="W18" s="225"/>
      <c r="X18" s="225"/>
      <c r="Y18" s="342"/>
      <c r="Z18" s="343"/>
      <c r="AA18" s="33"/>
    </row>
    <row r="19" spans="2:27" ht="15" customHeight="1">
      <c r="B19" s="111"/>
      <c r="C19" s="182"/>
      <c r="D19" s="182"/>
      <c r="E19" s="110"/>
      <c r="F19" s="223"/>
      <c r="G19" s="224"/>
      <c r="H19" s="224"/>
      <c r="I19" s="224"/>
      <c r="J19" s="224"/>
      <c r="K19" s="224"/>
      <c r="L19" s="224"/>
      <c r="M19" s="224"/>
      <c r="N19" s="225"/>
      <c r="O19" s="225"/>
      <c r="P19" s="225"/>
      <c r="Q19" s="225"/>
      <c r="R19" s="225"/>
      <c r="S19" s="225"/>
      <c r="T19" s="225"/>
      <c r="U19" s="225"/>
      <c r="V19" s="225"/>
      <c r="W19" s="225"/>
      <c r="X19" s="225"/>
      <c r="Y19" s="342"/>
      <c r="Z19" s="343"/>
      <c r="AA19" s="33"/>
    </row>
    <row r="20" spans="2:27" ht="15" customHeight="1" thickBot="1">
      <c r="B20" s="112"/>
      <c r="C20" s="113"/>
      <c r="D20" s="113"/>
      <c r="E20" s="114"/>
      <c r="F20" s="223"/>
      <c r="G20" s="224"/>
      <c r="H20" s="224"/>
      <c r="I20" s="224"/>
      <c r="J20" s="224"/>
      <c r="K20" s="224"/>
      <c r="L20" s="224"/>
      <c r="M20" s="224"/>
      <c r="N20" s="225"/>
      <c r="O20" s="225"/>
      <c r="P20" s="225"/>
      <c r="Q20" s="225"/>
      <c r="R20" s="225"/>
      <c r="S20" s="225"/>
      <c r="T20" s="225"/>
      <c r="U20" s="225"/>
      <c r="V20" s="225"/>
      <c r="W20" s="225"/>
      <c r="X20" s="225"/>
      <c r="Y20" s="342"/>
      <c r="Z20" s="343"/>
      <c r="AA20" s="33"/>
    </row>
    <row r="21" spans="2:27" ht="15" customHeight="1">
      <c r="B21" s="197" t="s">
        <v>10</v>
      </c>
      <c r="C21" s="198"/>
      <c r="D21" s="198"/>
      <c r="E21" s="199"/>
      <c r="F21" s="223"/>
      <c r="G21" s="224"/>
      <c r="H21" s="224"/>
      <c r="I21" s="224"/>
      <c r="J21" s="224"/>
      <c r="K21" s="224"/>
      <c r="L21" s="224"/>
      <c r="M21" s="224"/>
      <c r="N21" s="225"/>
      <c r="O21" s="225"/>
      <c r="P21" s="225"/>
      <c r="Q21" s="225"/>
      <c r="R21" s="225"/>
      <c r="S21" s="225"/>
      <c r="T21" s="225"/>
      <c r="U21" s="225"/>
      <c r="V21" s="225"/>
      <c r="W21" s="225"/>
      <c r="X21" s="225"/>
      <c r="Y21" s="342"/>
      <c r="Z21" s="343"/>
      <c r="AA21" s="33"/>
    </row>
    <row r="22" spans="2:27" ht="15" customHeight="1" thickBot="1">
      <c r="B22" s="200"/>
      <c r="C22" s="201"/>
      <c r="D22" s="201"/>
      <c r="E22" s="202"/>
      <c r="F22" s="223"/>
      <c r="G22" s="224"/>
      <c r="H22" s="224"/>
      <c r="I22" s="224"/>
      <c r="J22" s="224"/>
      <c r="K22" s="224"/>
      <c r="L22" s="224"/>
      <c r="M22" s="224"/>
      <c r="N22" s="225"/>
      <c r="O22" s="225"/>
      <c r="P22" s="225"/>
      <c r="Q22" s="225"/>
      <c r="R22" s="225"/>
      <c r="S22" s="225"/>
      <c r="T22" s="225"/>
      <c r="U22" s="225"/>
      <c r="V22" s="225"/>
      <c r="W22" s="225"/>
      <c r="X22" s="225"/>
      <c r="Y22" s="342"/>
      <c r="Z22" s="343"/>
      <c r="AA22" s="33"/>
    </row>
    <row r="23" spans="2:27" ht="15" customHeight="1">
      <c r="B23" s="182"/>
      <c r="C23" s="182"/>
      <c r="D23" s="182"/>
      <c r="E23" s="183"/>
      <c r="F23" s="223"/>
      <c r="G23" s="224"/>
      <c r="H23" s="224"/>
      <c r="I23" s="224"/>
      <c r="J23" s="224"/>
      <c r="K23" s="224"/>
      <c r="L23" s="224"/>
      <c r="M23" s="224"/>
      <c r="N23" s="225"/>
      <c r="O23" s="225"/>
      <c r="P23" s="225"/>
      <c r="Q23" s="225"/>
      <c r="R23" s="225"/>
      <c r="S23" s="225"/>
      <c r="T23" s="225"/>
      <c r="U23" s="225"/>
      <c r="V23" s="225"/>
      <c r="W23" s="225"/>
      <c r="X23" s="225"/>
      <c r="Y23" s="342"/>
      <c r="Z23" s="343"/>
      <c r="AA23" s="33"/>
    </row>
    <row r="24" spans="2:27" ht="15" customHeight="1">
      <c r="B24" s="182"/>
      <c r="C24" s="182"/>
      <c r="D24" s="182"/>
      <c r="E24" s="183"/>
      <c r="F24" s="223"/>
      <c r="G24" s="224"/>
      <c r="H24" s="224"/>
      <c r="I24" s="224"/>
      <c r="J24" s="224"/>
      <c r="K24" s="224"/>
      <c r="L24" s="224"/>
      <c r="M24" s="224"/>
      <c r="N24" s="225"/>
      <c r="O24" s="225"/>
      <c r="P24" s="225"/>
      <c r="Q24" s="225"/>
      <c r="R24" s="225"/>
      <c r="S24" s="225"/>
      <c r="T24" s="225"/>
      <c r="U24" s="225"/>
      <c r="V24" s="225"/>
      <c r="W24" s="225"/>
      <c r="X24" s="225"/>
      <c r="Y24" s="342"/>
      <c r="Z24" s="343"/>
      <c r="AA24" s="33"/>
    </row>
    <row r="25" spans="2:27" ht="15" customHeight="1">
      <c r="B25" s="182"/>
      <c r="C25" s="182"/>
      <c r="D25" s="182"/>
      <c r="E25" s="183"/>
      <c r="F25" s="223"/>
      <c r="G25" s="224"/>
      <c r="H25" s="224"/>
      <c r="I25" s="224"/>
      <c r="J25" s="224"/>
      <c r="K25" s="224"/>
      <c r="L25" s="224"/>
      <c r="M25" s="224"/>
      <c r="N25" s="225"/>
      <c r="O25" s="225"/>
      <c r="P25" s="225"/>
      <c r="Q25" s="225"/>
      <c r="R25" s="225"/>
      <c r="S25" s="225"/>
      <c r="T25" s="225"/>
      <c r="U25" s="225"/>
      <c r="V25" s="225"/>
      <c r="W25" s="225"/>
      <c r="X25" s="225"/>
      <c r="Y25" s="342"/>
      <c r="Z25" s="343"/>
      <c r="AA25" s="33"/>
    </row>
    <row r="26" spans="2:27" ht="15" customHeight="1">
      <c r="B26" s="182"/>
      <c r="C26" s="182"/>
      <c r="D26" s="182"/>
      <c r="E26" s="183"/>
      <c r="F26" s="223"/>
      <c r="G26" s="224"/>
      <c r="H26" s="224"/>
      <c r="I26" s="224"/>
      <c r="J26" s="224"/>
      <c r="K26" s="224"/>
      <c r="L26" s="224"/>
      <c r="M26" s="224"/>
      <c r="N26" s="225"/>
      <c r="O26" s="225"/>
      <c r="P26" s="225"/>
      <c r="Q26" s="225"/>
      <c r="R26" s="225"/>
      <c r="S26" s="225"/>
      <c r="T26" s="225"/>
      <c r="U26" s="225"/>
      <c r="V26" s="225"/>
      <c r="W26" s="225"/>
      <c r="X26" s="225"/>
      <c r="Y26" s="342"/>
      <c r="Z26" s="343"/>
      <c r="AA26" s="33"/>
    </row>
    <row r="27" spans="2:27" ht="15" customHeight="1">
      <c r="B27" s="182"/>
      <c r="C27" s="182"/>
      <c r="D27" s="182"/>
      <c r="E27" s="183"/>
      <c r="F27" s="223"/>
      <c r="G27" s="224"/>
      <c r="H27" s="224"/>
      <c r="I27" s="224"/>
      <c r="J27" s="224"/>
      <c r="K27" s="224"/>
      <c r="L27" s="224"/>
      <c r="M27" s="224"/>
      <c r="N27" s="225"/>
      <c r="O27" s="225"/>
      <c r="P27" s="225"/>
      <c r="Q27" s="225"/>
      <c r="R27" s="225"/>
      <c r="S27" s="225"/>
      <c r="T27" s="225"/>
      <c r="U27" s="225"/>
      <c r="V27" s="225"/>
      <c r="W27" s="225"/>
      <c r="X27" s="225"/>
      <c r="Y27" s="342"/>
      <c r="Z27" s="343"/>
      <c r="AA27" s="33"/>
    </row>
    <row r="28" spans="2:27" ht="15" customHeight="1">
      <c r="B28" s="182"/>
      <c r="C28" s="182"/>
      <c r="D28" s="182"/>
      <c r="E28" s="183"/>
      <c r="F28" s="223"/>
      <c r="G28" s="224"/>
      <c r="H28" s="224"/>
      <c r="I28" s="224"/>
      <c r="J28" s="224"/>
      <c r="K28" s="224"/>
      <c r="L28" s="224"/>
      <c r="M28" s="224"/>
      <c r="N28" s="225"/>
      <c r="O28" s="225"/>
      <c r="P28" s="225"/>
      <c r="Q28" s="225"/>
      <c r="R28" s="225"/>
      <c r="S28" s="225"/>
      <c r="T28" s="225"/>
      <c r="U28" s="225"/>
      <c r="V28" s="225"/>
      <c r="W28" s="225"/>
      <c r="X28" s="225"/>
      <c r="Y28" s="342"/>
      <c r="Z28" s="343"/>
      <c r="AA28" s="33"/>
    </row>
    <row r="29" spans="2:27" ht="15" customHeight="1">
      <c r="B29" s="182"/>
      <c r="C29" s="182"/>
      <c r="D29" s="182"/>
      <c r="E29" s="183"/>
      <c r="F29" s="226"/>
      <c r="G29" s="227"/>
      <c r="H29" s="227"/>
      <c r="I29" s="227"/>
      <c r="J29" s="227"/>
      <c r="K29" s="227"/>
      <c r="L29" s="227"/>
      <c r="M29" s="227"/>
      <c r="N29" s="225"/>
      <c r="O29" s="225"/>
      <c r="P29" s="225"/>
      <c r="Q29" s="225"/>
      <c r="R29" s="225"/>
      <c r="S29" s="225"/>
      <c r="T29" s="225"/>
      <c r="U29" s="225"/>
      <c r="V29" s="225"/>
      <c r="W29" s="225"/>
      <c r="X29" s="225"/>
      <c r="Y29" s="342"/>
      <c r="Z29" s="343"/>
      <c r="AA29" s="33"/>
    </row>
    <row r="30" spans="2:27" ht="15" customHeight="1" thickBot="1">
      <c r="B30" s="182"/>
      <c r="C30" s="182"/>
      <c r="D30" s="182"/>
      <c r="E30" s="183"/>
      <c r="F30" s="228"/>
      <c r="G30" s="229"/>
      <c r="H30" s="229"/>
      <c r="I30" s="229"/>
      <c r="J30" s="229"/>
      <c r="K30" s="229"/>
      <c r="L30" s="229"/>
      <c r="M30" s="229"/>
      <c r="N30" s="230"/>
      <c r="O30" s="230"/>
      <c r="P30" s="230"/>
      <c r="Q30" s="230"/>
      <c r="R30" s="230"/>
      <c r="S30" s="230"/>
      <c r="T30" s="230"/>
      <c r="U30" s="230"/>
      <c r="V30" s="230"/>
      <c r="W30" s="230"/>
      <c r="X30" s="230"/>
      <c r="Y30" s="344"/>
      <c r="Z30" s="345"/>
      <c r="AA30" s="33"/>
    </row>
    <row r="31" spans="2:27" ht="15" customHeight="1">
      <c r="B31" s="182"/>
      <c r="C31" s="182"/>
      <c r="D31" s="182"/>
      <c r="E31" s="183"/>
      <c r="F31" s="33"/>
      <c r="G31" s="33"/>
      <c r="H31" s="33"/>
      <c r="I31" s="33"/>
      <c r="J31" s="33"/>
      <c r="K31" s="33"/>
      <c r="L31" s="33"/>
      <c r="M31" s="33"/>
      <c r="N31" s="33"/>
      <c r="O31" s="33"/>
      <c r="P31" s="33"/>
      <c r="Q31" s="33"/>
      <c r="R31" s="33"/>
      <c r="S31" s="33"/>
      <c r="T31" s="33"/>
      <c r="U31" s="33"/>
      <c r="V31" s="33"/>
      <c r="W31" s="33"/>
      <c r="X31" s="33"/>
      <c r="Y31" s="33"/>
      <c r="Z31" s="33"/>
      <c r="AA31" s="33"/>
    </row>
    <row r="32" spans="2:27" ht="15" customHeight="1">
      <c r="B32" s="191"/>
      <c r="C32" s="191"/>
      <c r="D32" s="191"/>
      <c r="E32" s="37"/>
      <c r="F32" s="33"/>
      <c r="G32" s="33"/>
      <c r="H32" s="33"/>
      <c r="I32" s="33"/>
      <c r="J32" s="33"/>
      <c r="K32" s="33"/>
      <c r="L32" s="33"/>
      <c r="M32" s="33"/>
      <c r="N32" s="33"/>
      <c r="O32" s="33"/>
      <c r="P32" s="33"/>
      <c r="Q32" s="33"/>
      <c r="R32" s="33"/>
      <c r="S32" s="33"/>
      <c r="T32" s="33"/>
      <c r="U32" s="33"/>
      <c r="V32" s="33"/>
      <c r="W32" s="33"/>
      <c r="X32" s="33"/>
      <c r="Y32" s="33"/>
      <c r="Z32" s="33"/>
      <c r="AA32" s="33"/>
    </row>
    <row r="33" spans="2:27" ht="15" customHeight="1">
      <c r="B33" s="191"/>
      <c r="C33" s="191"/>
      <c r="D33" s="191"/>
      <c r="E33" s="37"/>
      <c r="F33" s="33"/>
      <c r="G33" s="33"/>
      <c r="H33" s="33"/>
      <c r="I33" s="33"/>
      <c r="J33" s="33"/>
      <c r="K33" s="33"/>
      <c r="L33" s="33"/>
      <c r="M33" s="33"/>
      <c r="N33" s="33"/>
      <c r="O33" s="33"/>
      <c r="P33" s="33"/>
      <c r="Q33" s="33"/>
      <c r="R33" s="33"/>
      <c r="S33" s="33"/>
      <c r="T33" s="33"/>
      <c r="U33" s="33"/>
      <c r="V33" s="33"/>
      <c r="W33" s="33"/>
      <c r="X33" s="33"/>
      <c r="Y33" s="33"/>
      <c r="Z33" s="33"/>
      <c r="AA33" s="33"/>
    </row>
    <row r="34" spans="2:27" ht="15" customHeight="1">
      <c r="B34" s="191"/>
      <c r="C34" s="191"/>
      <c r="D34" s="191"/>
      <c r="E34" s="37"/>
      <c r="F34" s="33"/>
      <c r="G34" s="33"/>
      <c r="H34" s="33"/>
      <c r="I34" s="33"/>
      <c r="J34" s="33"/>
      <c r="K34" s="33"/>
      <c r="L34" s="33"/>
      <c r="M34" s="33"/>
      <c r="N34" s="33"/>
      <c r="O34" s="33"/>
      <c r="P34" s="33"/>
      <c r="Q34" s="33"/>
      <c r="R34" s="33"/>
      <c r="S34" s="33"/>
      <c r="T34" s="33"/>
      <c r="U34" s="33"/>
      <c r="V34" s="33"/>
      <c r="W34" s="33"/>
      <c r="X34" s="33"/>
      <c r="Y34" s="33"/>
      <c r="Z34" s="33"/>
      <c r="AA34" s="33"/>
    </row>
    <row r="35" spans="2:27" ht="20.25" customHeight="1">
      <c r="B35" s="191"/>
      <c r="C35" s="191"/>
      <c r="D35" s="191"/>
      <c r="E35" s="37"/>
      <c r="F35" s="33"/>
      <c r="G35" s="33"/>
      <c r="H35" s="33"/>
      <c r="I35" s="33"/>
      <c r="J35" s="33"/>
      <c r="K35" s="33"/>
      <c r="L35" s="33"/>
      <c r="M35" s="33"/>
      <c r="N35" s="33"/>
      <c r="O35" s="33"/>
      <c r="P35" s="33"/>
      <c r="Q35" s="33"/>
      <c r="R35" s="33"/>
      <c r="S35" s="33"/>
      <c r="T35" s="33"/>
      <c r="U35" s="33"/>
      <c r="V35" s="33"/>
      <c r="W35" s="33"/>
      <c r="X35" s="33"/>
      <c r="Y35" s="33"/>
      <c r="Z35" s="33"/>
      <c r="AA35" s="33"/>
    </row>
    <row r="36" spans="2:27" ht="20.25" customHeight="1">
      <c r="B36" s="191"/>
      <c r="C36" s="191"/>
      <c r="D36" s="191"/>
      <c r="E36" s="37"/>
      <c r="F36" s="33"/>
      <c r="G36" s="33"/>
      <c r="H36" s="33"/>
      <c r="I36" s="33"/>
      <c r="J36" s="33"/>
      <c r="K36" s="33"/>
      <c r="L36" s="33"/>
      <c r="M36" s="33"/>
      <c r="N36" s="33"/>
      <c r="O36" s="33"/>
      <c r="P36" s="33"/>
      <c r="Q36" s="33"/>
      <c r="R36" s="33"/>
      <c r="S36" s="33"/>
      <c r="T36" s="33"/>
      <c r="U36" s="33"/>
      <c r="V36" s="33"/>
      <c r="W36" s="33"/>
      <c r="X36" s="33"/>
      <c r="Y36" s="33"/>
      <c r="Z36" s="33"/>
      <c r="AA36" s="33"/>
    </row>
    <row r="37" spans="2:27" ht="20.25" customHeight="1">
      <c r="B37" s="191"/>
      <c r="C37" s="191"/>
      <c r="D37" s="191"/>
      <c r="E37" s="37"/>
      <c r="F37" s="33"/>
      <c r="G37" s="33"/>
      <c r="H37" s="33"/>
      <c r="I37" s="33"/>
      <c r="J37" s="33"/>
      <c r="K37" s="33"/>
      <c r="L37" s="33"/>
      <c r="M37" s="33"/>
      <c r="N37" s="33"/>
      <c r="O37" s="33"/>
      <c r="P37" s="33"/>
      <c r="Q37" s="33"/>
      <c r="R37" s="33"/>
      <c r="S37" s="33"/>
      <c r="T37" s="33"/>
      <c r="U37" s="33"/>
      <c r="V37" s="33"/>
      <c r="W37" s="33"/>
      <c r="X37" s="33"/>
      <c r="Y37" s="33"/>
      <c r="Z37" s="33"/>
      <c r="AA37" s="33"/>
    </row>
    <row r="38" spans="2:27">
      <c r="B38" s="191"/>
      <c r="C38" s="191"/>
      <c r="D38" s="191"/>
      <c r="E38" s="37"/>
      <c r="F38" s="33"/>
      <c r="G38" s="33"/>
      <c r="H38" s="33"/>
      <c r="I38" s="33"/>
      <c r="J38" s="33"/>
      <c r="K38" s="33"/>
      <c r="L38" s="33"/>
      <c r="M38" s="33"/>
      <c r="N38" s="33"/>
      <c r="O38" s="33"/>
      <c r="P38" s="33"/>
      <c r="Q38" s="33"/>
      <c r="R38" s="33"/>
      <c r="S38" s="33"/>
      <c r="T38" s="33"/>
      <c r="U38" s="33"/>
      <c r="V38" s="33"/>
      <c r="W38" s="33"/>
      <c r="X38" s="33"/>
      <c r="Y38" s="33"/>
      <c r="Z38" s="33"/>
      <c r="AA38" s="33"/>
    </row>
    <row r="39" spans="2:27">
      <c r="B39" s="191"/>
      <c r="C39" s="191"/>
      <c r="D39" s="191"/>
      <c r="E39" s="37"/>
      <c r="F39" s="33"/>
      <c r="G39" s="33"/>
      <c r="H39" s="33"/>
      <c r="I39" s="33"/>
      <c r="J39" s="33"/>
      <c r="K39" s="33"/>
      <c r="L39" s="33"/>
      <c r="M39" s="33"/>
      <c r="N39" s="33"/>
      <c r="O39" s="33"/>
      <c r="P39" s="33"/>
      <c r="Q39" s="33"/>
      <c r="R39" s="33"/>
      <c r="S39" s="33"/>
      <c r="T39" s="33"/>
      <c r="U39" s="33"/>
      <c r="V39" s="33"/>
      <c r="W39" s="33"/>
      <c r="X39" s="33"/>
      <c r="Y39" s="33"/>
      <c r="Z39" s="33"/>
      <c r="AA39" s="33"/>
    </row>
    <row r="40" spans="2:27">
      <c r="B40" s="191"/>
      <c r="C40" s="191"/>
      <c r="D40" s="191"/>
      <c r="E40" s="37"/>
      <c r="F40" s="33"/>
      <c r="G40" s="33"/>
      <c r="H40" s="33"/>
      <c r="I40" s="33"/>
      <c r="J40" s="33"/>
      <c r="K40" s="33"/>
      <c r="L40" s="33"/>
      <c r="M40" s="33"/>
      <c r="N40" s="33"/>
      <c r="O40" s="33"/>
      <c r="P40" s="33"/>
      <c r="Q40" s="33"/>
      <c r="R40" s="33"/>
      <c r="S40" s="33"/>
      <c r="T40" s="33"/>
      <c r="U40" s="33"/>
      <c r="V40" s="33"/>
      <c r="W40" s="33"/>
      <c r="X40" s="33"/>
      <c r="Y40" s="33"/>
      <c r="Z40" s="33"/>
      <c r="AA40" s="33"/>
    </row>
    <row r="41" spans="2:27">
      <c r="B41" s="191"/>
      <c r="C41" s="191"/>
      <c r="D41" s="191"/>
      <c r="E41" s="37"/>
      <c r="F41" s="33"/>
      <c r="G41" s="33"/>
      <c r="H41" s="33"/>
      <c r="I41" s="33"/>
      <c r="J41" s="33"/>
      <c r="K41" s="33"/>
      <c r="L41" s="33"/>
      <c r="M41" s="33"/>
      <c r="N41" s="33"/>
      <c r="O41" s="33"/>
      <c r="P41" s="33"/>
      <c r="Q41" s="33"/>
      <c r="R41" s="33"/>
      <c r="S41" s="33"/>
      <c r="T41" s="33"/>
      <c r="U41" s="33"/>
      <c r="V41" s="33"/>
      <c r="W41" s="33"/>
      <c r="X41" s="33"/>
      <c r="Y41" s="33"/>
      <c r="Z41" s="33"/>
      <c r="AA41" s="33"/>
    </row>
    <row r="42" spans="2:27">
      <c r="B42" s="191"/>
      <c r="C42" s="191"/>
      <c r="D42" s="191"/>
      <c r="E42" s="37"/>
      <c r="F42" s="33"/>
      <c r="G42" s="33"/>
      <c r="H42" s="33"/>
      <c r="I42" s="33"/>
      <c r="J42" s="33"/>
      <c r="K42" s="33"/>
      <c r="L42" s="33"/>
      <c r="M42" s="33"/>
      <c r="N42" s="33"/>
      <c r="O42" s="33"/>
      <c r="P42" s="33"/>
      <c r="Q42" s="33"/>
      <c r="R42" s="33"/>
      <c r="S42" s="33"/>
      <c r="T42" s="33"/>
      <c r="U42" s="33"/>
      <c r="V42" s="33"/>
      <c r="W42" s="33"/>
      <c r="X42" s="33"/>
      <c r="Y42" s="33"/>
      <c r="Z42" s="33"/>
      <c r="AA42" s="33"/>
    </row>
    <row r="43" spans="2:27">
      <c r="B43" s="191"/>
      <c r="C43" s="191"/>
      <c r="D43" s="191"/>
      <c r="E43" s="37"/>
      <c r="F43" s="33"/>
      <c r="G43" s="33"/>
      <c r="H43" s="33"/>
      <c r="I43" s="33"/>
      <c r="J43" s="33"/>
      <c r="K43" s="33"/>
      <c r="L43" s="33"/>
      <c r="M43" s="33"/>
      <c r="N43" s="33"/>
      <c r="O43" s="33"/>
      <c r="P43" s="33"/>
      <c r="Q43" s="33"/>
      <c r="R43" s="33"/>
      <c r="S43" s="33"/>
      <c r="T43" s="33"/>
      <c r="U43" s="33"/>
      <c r="V43" s="33"/>
      <c r="W43" s="33"/>
      <c r="X43" s="33"/>
      <c r="Y43" s="33"/>
      <c r="Z43" s="33"/>
      <c r="AA43" s="33"/>
    </row>
    <row r="44" spans="2:27">
      <c r="B44" s="191"/>
      <c r="C44" s="191"/>
      <c r="D44" s="191"/>
      <c r="E44" s="37"/>
      <c r="F44" s="33"/>
      <c r="G44" s="33"/>
      <c r="H44" s="33"/>
      <c r="I44" s="33"/>
      <c r="J44" s="33"/>
      <c r="K44" s="33"/>
      <c r="L44" s="33"/>
      <c r="M44" s="33"/>
      <c r="N44" s="33"/>
      <c r="O44" s="33"/>
      <c r="P44" s="33"/>
      <c r="Q44" s="33"/>
      <c r="R44" s="33"/>
      <c r="S44" s="33"/>
      <c r="T44" s="33"/>
      <c r="U44" s="33"/>
      <c r="V44" s="33"/>
      <c r="W44" s="33"/>
      <c r="X44" s="33"/>
      <c r="Y44" s="33"/>
      <c r="Z44" s="33"/>
      <c r="AA44" s="33"/>
    </row>
    <row r="45" spans="2:27">
      <c r="B45" s="191"/>
      <c r="C45" s="191"/>
      <c r="D45" s="191"/>
      <c r="E45" s="37"/>
      <c r="F45" s="33"/>
      <c r="G45" s="33"/>
      <c r="H45" s="33"/>
      <c r="I45" s="33"/>
      <c r="J45" s="33"/>
      <c r="K45" s="33"/>
      <c r="L45" s="33"/>
      <c r="M45" s="33"/>
      <c r="N45" s="33"/>
      <c r="O45" s="33"/>
      <c r="P45" s="33"/>
      <c r="Q45" s="33"/>
      <c r="R45" s="33"/>
      <c r="S45" s="33"/>
      <c r="T45" s="33"/>
      <c r="U45" s="33"/>
      <c r="V45" s="33"/>
      <c r="W45" s="33"/>
      <c r="X45" s="33"/>
      <c r="Y45" s="33"/>
      <c r="Z45" s="33"/>
      <c r="AA45" s="33"/>
    </row>
    <row r="46" spans="2:27">
      <c r="B46" s="191"/>
      <c r="C46" s="191"/>
      <c r="D46" s="191"/>
      <c r="E46" s="37"/>
      <c r="F46" s="33"/>
      <c r="G46" s="33"/>
      <c r="H46" s="33"/>
      <c r="I46" s="33"/>
      <c r="J46" s="33"/>
      <c r="K46" s="33"/>
      <c r="L46" s="33"/>
      <c r="M46" s="33"/>
      <c r="N46" s="33"/>
      <c r="O46" s="33"/>
      <c r="P46" s="33"/>
      <c r="Q46" s="33"/>
      <c r="R46" s="33"/>
      <c r="S46" s="33"/>
      <c r="T46" s="33"/>
      <c r="U46" s="33"/>
      <c r="V46" s="33"/>
      <c r="W46" s="33"/>
      <c r="X46" s="33"/>
      <c r="Y46" s="33"/>
      <c r="Z46" s="33"/>
      <c r="AA46" s="33"/>
    </row>
    <row r="47" spans="2:27">
      <c r="B47" s="191"/>
      <c r="C47" s="191"/>
      <c r="D47" s="191"/>
      <c r="E47" s="37"/>
      <c r="F47" s="33"/>
      <c r="G47" s="33"/>
      <c r="H47" s="33"/>
      <c r="I47" s="33"/>
      <c r="J47" s="33"/>
      <c r="K47" s="33"/>
      <c r="L47" s="33"/>
      <c r="M47" s="33"/>
      <c r="N47" s="33"/>
      <c r="O47" s="33"/>
      <c r="P47" s="33"/>
      <c r="Q47" s="33"/>
      <c r="R47" s="33"/>
      <c r="S47" s="33"/>
      <c r="T47" s="33"/>
      <c r="U47" s="33"/>
      <c r="V47" s="33"/>
      <c r="W47" s="33"/>
      <c r="X47" s="33"/>
      <c r="Y47" s="33"/>
      <c r="Z47" s="33"/>
      <c r="AA47" s="33"/>
    </row>
    <row r="48" spans="2:27">
      <c r="B48" s="191"/>
      <c r="C48" s="191"/>
      <c r="D48" s="191"/>
      <c r="E48" s="37"/>
      <c r="F48" s="33"/>
      <c r="G48" s="33"/>
      <c r="H48" s="33"/>
      <c r="I48" s="33"/>
      <c r="J48" s="33"/>
      <c r="K48" s="33"/>
      <c r="L48" s="33"/>
      <c r="M48" s="33"/>
      <c r="N48" s="33"/>
      <c r="O48" s="33"/>
      <c r="P48" s="33"/>
      <c r="Q48" s="33"/>
      <c r="R48" s="33"/>
      <c r="S48" s="33"/>
      <c r="T48" s="33"/>
      <c r="U48" s="33"/>
      <c r="V48" s="33"/>
      <c r="W48" s="33"/>
      <c r="X48" s="33"/>
      <c r="Y48" s="33"/>
      <c r="Z48" s="33"/>
      <c r="AA48" s="33"/>
    </row>
    <row r="49" spans="2:27">
      <c r="B49" s="191"/>
      <c r="C49" s="191"/>
      <c r="D49" s="191"/>
      <c r="E49" s="37"/>
      <c r="F49" s="33"/>
      <c r="G49" s="33"/>
      <c r="H49" s="33"/>
      <c r="I49" s="33"/>
      <c r="J49" s="33"/>
      <c r="K49" s="33"/>
      <c r="L49" s="33"/>
      <c r="M49" s="33"/>
      <c r="N49" s="33"/>
      <c r="O49" s="33"/>
      <c r="P49" s="33"/>
      <c r="Q49" s="33"/>
      <c r="R49" s="33"/>
      <c r="S49" s="33"/>
      <c r="T49" s="33"/>
      <c r="U49" s="33"/>
      <c r="V49" s="33"/>
      <c r="W49" s="33"/>
      <c r="X49" s="33"/>
      <c r="Y49" s="33"/>
      <c r="Z49" s="33"/>
      <c r="AA49" s="33"/>
    </row>
    <row r="50" spans="2:27">
      <c r="B50" s="191"/>
      <c r="C50" s="191"/>
      <c r="D50" s="191"/>
      <c r="E50" s="37"/>
      <c r="F50" s="33"/>
      <c r="G50" s="33"/>
      <c r="H50" s="33"/>
      <c r="I50" s="33"/>
      <c r="J50" s="33"/>
      <c r="K50" s="33"/>
      <c r="L50" s="33"/>
      <c r="M50" s="33"/>
      <c r="N50" s="33"/>
      <c r="O50" s="33"/>
      <c r="P50" s="33"/>
      <c r="Q50" s="33"/>
      <c r="R50" s="33"/>
      <c r="S50" s="33"/>
      <c r="T50" s="33"/>
      <c r="U50" s="33"/>
      <c r="V50" s="33"/>
      <c r="W50" s="33"/>
      <c r="X50" s="33"/>
      <c r="Y50" s="33"/>
      <c r="Z50" s="33"/>
      <c r="AA50" s="33"/>
    </row>
    <row r="51" spans="2:27">
      <c r="B51" s="191"/>
      <c r="C51" s="191"/>
      <c r="D51" s="191"/>
      <c r="E51" s="37"/>
      <c r="F51" s="33"/>
      <c r="G51" s="33"/>
      <c r="H51" s="33"/>
      <c r="I51" s="33"/>
      <c r="J51" s="33"/>
      <c r="K51" s="33"/>
      <c r="L51" s="33"/>
      <c r="M51" s="33"/>
      <c r="N51" s="33"/>
      <c r="O51" s="33"/>
      <c r="P51" s="33"/>
      <c r="Q51" s="33"/>
      <c r="R51" s="33"/>
      <c r="S51" s="33"/>
      <c r="T51" s="33"/>
      <c r="U51" s="33"/>
      <c r="V51" s="33"/>
      <c r="W51" s="33"/>
      <c r="X51" s="33"/>
      <c r="Y51" s="33"/>
      <c r="Z51" s="33"/>
      <c r="AA51" s="33"/>
    </row>
    <row r="52" spans="2:27">
      <c r="B52" s="191"/>
      <c r="C52" s="191"/>
      <c r="D52" s="191"/>
      <c r="E52" s="37"/>
      <c r="F52" s="33"/>
      <c r="G52" s="33"/>
      <c r="H52" s="33"/>
      <c r="I52" s="33"/>
      <c r="J52" s="33"/>
      <c r="K52" s="33"/>
      <c r="L52" s="33"/>
      <c r="M52" s="33"/>
      <c r="N52" s="33"/>
      <c r="O52" s="33"/>
      <c r="P52" s="33"/>
      <c r="Q52" s="33"/>
      <c r="R52" s="33"/>
      <c r="S52" s="33"/>
      <c r="T52" s="33"/>
      <c r="U52" s="33"/>
      <c r="V52" s="33"/>
      <c r="W52" s="33"/>
      <c r="X52" s="33"/>
      <c r="Y52" s="33"/>
      <c r="Z52" s="33"/>
      <c r="AA52" s="33"/>
    </row>
    <row r="53" spans="2:27">
      <c r="B53" s="191"/>
      <c r="C53" s="191"/>
      <c r="D53" s="191"/>
      <c r="E53" s="37"/>
      <c r="F53" s="33"/>
      <c r="G53" s="33"/>
      <c r="H53" s="33"/>
      <c r="I53" s="33"/>
      <c r="J53" s="33"/>
      <c r="K53" s="33"/>
      <c r="L53" s="33"/>
      <c r="M53" s="33"/>
      <c r="N53" s="33"/>
      <c r="O53" s="33"/>
      <c r="P53" s="33"/>
      <c r="Q53" s="33"/>
      <c r="R53" s="33"/>
      <c r="S53" s="33"/>
      <c r="T53" s="33"/>
      <c r="U53" s="33"/>
      <c r="V53" s="33"/>
      <c r="W53" s="33"/>
      <c r="X53" s="33"/>
      <c r="Y53" s="33"/>
      <c r="Z53" s="33"/>
      <c r="AA53" s="33"/>
    </row>
    <row r="54" spans="2:27">
      <c r="B54" s="191"/>
      <c r="C54" s="191"/>
      <c r="D54" s="191"/>
      <c r="E54" s="37"/>
      <c r="F54" s="33"/>
      <c r="G54" s="33"/>
      <c r="H54" s="33"/>
      <c r="I54" s="33"/>
      <c r="J54" s="33"/>
      <c r="K54" s="33"/>
      <c r="L54" s="33"/>
      <c r="M54" s="33"/>
      <c r="N54" s="33"/>
      <c r="O54" s="33"/>
      <c r="P54" s="33"/>
      <c r="Q54" s="33"/>
      <c r="R54" s="33"/>
      <c r="S54" s="33"/>
      <c r="T54" s="33"/>
      <c r="U54" s="33"/>
      <c r="V54" s="33"/>
      <c r="W54" s="33"/>
      <c r="X54" s="33"/>
      <c r="Y54" s="33"/>
      <c r="Z54" s="33"/>
      <c r="AA54" s="33"/>
    </row>
    <row r="55" spans="2:27">
      <c r="B55" s="191"/>
      <c r="C55" s="191"/>
      <c r="D55" s="191"/>
      <c r="E55" s="37"/>
      <c r="F55" s="33"/>
      <c r="G55" s="33"/>
      <c r="H55" s="33"/>
      <c r="I55" s="33"/>
      <c r="J55" s="33"/>
      <c r="K55" s="33"/>
      <c r="L55" s="33"/>
      <c r="M55" s="33"/>
      <c r="N55" s="33"/>
      <c r="O55" s="33"/>
      <c r="P55" s="33"/>
      <c r="Q55" s="33"/>
      <c r="R55" s="33"/>
      <c r="S55" s="33"/>
      <c r="T55" s="33"/>
      <c r="U55" s="33"/>
      <c r="V55" s="33"/>
      <c r="W55" s="33"/>
      <c r="X55" s="33"/>
      <c r="Y55" s="33"/>
      <c r="Z55" s="33"/>
      <c r="AA55" s="33"/>
    </row>
    <row r="56" spans="2:27">
      <c r="B56" s="191"/>
      <c r="C56" s="191"/>
      <c r="D56" s="191"/>
      <c r="E56" s="37"/>
      <c r="F56" s="33"/>
      <c r="G56" s="33"/>
      <c r="H56" s="33"/>
      <c r="I56" s="33"/>
      <c r="J56" s="33"/>
      <c r="K56" s="33"/>
      <c r="L56" s="33"/>
      <c r="M56" s="33"/>
      <c r="N56" s="33"/>
      <c r="O56" s="33"/>
      <c r="P56" s="33"/>
      <c r="Q56" s="33"/>
      <c r="R56" s="33"/>
      <c r="S56" s="33"/>
      <c r="T56" s="33"/>
      <c r="U56" s="33"/>
      <c r="V56" s="33"/>
      <c r="W56" s="33"/>
      <c r="X56" s="33"/>
      <c r="Y56" s="33"/>
      <c r="Z56" s="33"/>
      <c r="AA56" s="33"/>
    </row>
    <row r="57" spans="2:27">
      <c r="B57" s="191"/>
      <c r="C57" s="191"/>
      <c r="D57" s="191"/>
      <c r="E57" s="37"/>
      <c r="F57" s="33"/>
      <c r="G57" s="33"/>
      <c r="H57" s="33"/>
      <c r="I57" s="33"/>
      <c r="J57" s="33"/>
      <c r="K57" s="33"/>
      <c r="L57" s="33"/>
      <c r="M57" s="33"/>
      <c r="N57" s="33"/>
      <c r="O57" s="33"/>
      <c r="P57" s="33"/>
      <c r="Q57" s="33"/>
      <c r="R57" s="33"/>
      <c r="S57" s="33"/>
      <c r="T57" s="33"/>
      <c r="U57" s="33"/>
      <c r="V57" s="33"/>
      <c r="W57" s="33"/>
      <c r="X57" s="33"/>
      <c r="Y57" s="33"/>
      <c r="Z57" s="33"/>
      <c r="AA57" s="33"/>
    </row>
    <row r="58" spans="2:27">
      <c r="B58" s="191"/>
      <c r="C58" s="191"/>
      <c r="D58" s="191"/>
      <c r="E58" s="37"/>
      <c r="F58" s="33"/>
      <c r="G58" s="33"/>
      <c r="H58" s="33"/>
      <c r="I58" s="33"/>
      <c r="J58" s="33"/>
      <c r="K58" s="33"/>
      <c r="L58" s="33"/>
      <c r="M58" s="33"/>
      <c r="N58" s="33"/>
      <c r="O58" s="33"/>
      <c r="P58" s="33"/>
      <c r="Q58" s="33"/>
      <c r="R58" s="33"/>
      <c r="S58" s="33"/>
      <c r="T58" s="33"/>
      <c r="U58" s="33"/>
      <c r="V58" s="33"/>
      <c r="W58" s="33"/>
      <c r="X58" s="33"/>
      <c r="Y58" s="33"/>
      <c r="Z58" s="33"/>
      <c r="AA58" s="33"/>
    </row>
    <row r="59" spans="2:27">
      <c r="B59" s="191"/>
      <c r="C59" s="191"/>
      <c r="D59" s="191"/>
      <c r="E59" s="37"/>
      <c r="F59" s="33"/>
      <c r="G59" s="33"/>
      <c r="H59" s="33"/>
      <c r="I59" s="33"/>
      <c r="J59" s="33"/>
      <c r="K59" s="33"/>
      <c r="L59" s="33"/>
      <c r="M59" s="33"/>
      <c r="N59" s="33"/>
      <c r="O59" s="33"/>
      <c r="P59" s="33"/>
      <c r="Q59" s="33"/>
      <c r="R59" s="33"/>
      <c r="S59" s="33"/>
      <c r="T59" s="33"/>
      <c r="U59" s="33"/>
      <c r="V59" s="33"/>
      <c r="W59" s="33"/>
      <c r="X59" s="33"/>
      <c r="Y59" s="33"/>
      <c r="Z59" s="33"/>
      <c r="AA59" s="33"/>
    </row>
    <row r="60" spans="2:27">
      <c r="B60" s="191"/>
      <c r="C60" s="191"/>
      <c r="D60" s="191"/>
      <c r="E60" s="37"/>
      <c r="F60" s="33"/>
      <c r="G60" s="33"/>
      <c r="H60" s="33"/>
      <c r="I60" s="33"/>
      <c r="J60" s="33"/>
      <c r="K60" s="33"/>
      <c r="L60" s="33"/>
      <c r="M60" s="33"/>
      <c r="N60" s="33"/>
      <c r="O60" s="33"/>
      <c r="P60" s="33"/>
      <c r="Q60" s="33"/>
      <c r="R60" s="33"/>
      <c r="S60" s="33"/>
      <c r="T60" s="33"/>
      <c r="U60" s="33"/>
      <c r="V60" s="33"/>
      <c r="W60" s="33"/>
      <c r="X60" s="33"/>
      <c r="Y60" s="33"/>
      <c r="Z60" s="33"/>
      <c r="AA60" s="33"/>
    </row>
    <row r="61" spans="2:27">
      <c r="B61" s="191"/>
      <c r="C61" s="191"/>
      <c r="D61" s="191"/>
      <c r="E61" s="37"/>
      <c r="F61" s="33"/>
      <c r="G61" s="33"/>
      <c r="H61" s="33"/>
      <c r="I61" s="33"/>
      <c r="J61" s="33"/>
      <c r="K61" s="33"/>
      <c r="L61" s="33"/>
      <c r="M61" s="33"/>
      <c r="N61" s="33"/>
      <c r="O61" s="33"/>
      <c r="P61" s="33"/>
      <c r="Q61" s="33"/>
      <c r="R61" s="33"/>
      <c r="S61" s="33"/>
      <c r="T61" s="33"/>
      <c r="U61" s="33"/>
      <c r="V61" s="33"/>
      <c r="W61" s="33"/>
      <c r="X61" s="33"/>
      <c r="Y61" s="33"/>
      <c r="Z61" s="33"/>
      <c r="AA61" s="33"/>
    </row>
    <row r="62" spans="2:27">
      <c r="B62" s="191"/>
      <c r="C62" s="191"/>
      <c r="D62" s="191"/>
      <c r="E62" s="37"/>
      <c r="F62" s="33"/>
      <c r="G62" s="33"/>
      <c r="H62" s="33"/>
      <c r="I62" s="33"/>
      <c r="J62" s="33"/>
      <c r="K62" s="33"/>
      <c r="L62" s="33"/>
      <c r="M62" s="33"/>
      <c r="N62" s="33"/>
      <c r="O62" s="33"/>
      <c r="P62" s="33"/>
      <c r="Q62" s="33"/>
      <c r="R62" s="33"/>
      <c r="S62" s="33"/>
      <c r="T62" s="33"/>
      <c r="U62" s="33"/>
      <c r="V62" s="33"/>
      <c r="W62" s="33"/>
      <c r="X62" s="33"/>
      <c r="Y62" s="33"/>
      <c r="Z62" s="33"/>
      <c r="AA62" s="33"/>
    </row>
    <row r="63" spans="2:27">
      <c r="B63" s="191"/>
      <c r="C63" s="191"/>
      <c r="D63" s="191"/>
      <c r="E63" s="37"/>
      <c r="F63" s="33"/>
      <c r="G63" s="33"/>
      <c r="H63" s="33"/>
      <c r="I63" s="33"/>
      <c r="J63" s="33"/>
      <c r="K63" s="33"/>
      <c r="L63" s="33"/>
      <c r="M63" s="33"/>
      <c r="N63" s="33"/>
      <c r="O63" s="33"/>
      <c r="P63" s="33"/>
      <c r="Q63" s="33"/>
      <c r="R63" s="33"/>
      <c r="S63" s="33"/>
      <c r="T63" s="33"/>
      <c r="U63" s="33"/>
      <c r="V63" s="33"/>
      <c r="W63" s="33"/>
      <c r="X63" s="33"/>
      <c r="Y63" s="33"/>
      <c r="Z63" s="33"/>
      <c r="AA63" s="33"/>
    </row>
    <row r="64" spans="2:27">
      <c r="B64" s="191"/>
      <c r="C64" s="191"/>
      <c r="D64" s="191"/>
      <c r="E64" s="37"/>
      <c r="F64" s="33"/>
      <c r="G64" s="33"/>
      <c r="H64" s="33"/>
      <c r="I64" s="33"/>
      <c r="J64" s="33"/>
      <c r="K64" s="33"/>
      <c r="L64" s="33"/>
      <c r="M64" s="33"/>
      <c r="N64" s="33"/>
      <c r="O64" s="33"/>
      <c r="P64" s="33"/>
      <c r="Q64" s="33"/>
      <c r="R64" s="33"/>
      <c r="S64" s="33"/>
      <c r="T64" s="33"/>
      <c r="U64" s="33"/>
      <c r="V64" s="33"/>
      <c r="W64" s="33"/>
      <c r="X64" s="33"/>
      <c r="Y64" s="33"/>
      <c r="Z64" s="33"/>
      <c r="AA64" s="33"/>
    </row>
    <row r="65" spans="2:27">
      <c r="B65" s="191"/>
      <c r="C65" s="191"/>
      <c r="D65" s="191"/>
      <c r="E65" s="37"/>
      <c r="F65" s="33"/>
      <c r="G65" s="33"/>
      <c r="H65" s="33"/>
      <c r="I65" s="33"/>
      <c r="J65" s="33"/>
      <c r="K65" s="33"/>
      <c r="L65" s="33"/>
      <c r="M65" s="33"/>
      <c r="N65" s="33"/>
      <c r="O65" s="33"/>
      <c r="P65" s="33"/>
      <c r="Q65" s="33"/>
      <c r="R65" s="33"/>
      <c r="S65" s="33"/>
      <c r="T65" s="33"/>
      <c r="U65" s="33"/>
      <c r="V65" s="33"/>
      <c r="W65" s="33"/>
      <c r="X65" s="33"/>
      <c r="Y65" s="33"/>
      <c r="Z65" s="33"/>
      <c r="AA65" s="33"/>
    </row>
    <row r="66" spans="2:27">
      <c r="B66" s="191"/>
      <c r="C66" s="191"/>
      <c r="D66" s="191"/>
      <c r="E66" s="37"/>
      <c r="F66" s="33"/>
      <c r="G66" s="33"/>
      <c r="H66" s="33"/>
      <c r="I66" s="33"/>
      <c r="J66" s="33"/>
      <c r="K66" s="33"/>
      <c r="L66" s="33"/>
      <c r="M66" s="33"/>
      <c r="N66" s="33"/>
      <c r="O66" s="33"/>
      <c r="P66" s="33"/>
      <c r="Q66" s="33"/>
      <c r="R66" s="33"/>
      <c r="S66" s="33"/>
      <c r="T66" s="33"/>
      <c r="U66" s="33"/>
      <c r="V66" s="33"/>
      <c r="W66" s="33"/>
      <c r="X66" s="33"/>
      <c r="Y66" s="33"/>
      <c r="Z66" s="33"/>
      <c r="AA66" s="33"/>
    </row>
    <row r="67" spans="2:27">
      <c r="B67" s="191"/>
      <c r="C67" s="191"/>
      <c r="D67" s="191"/>
      <c r="E67" s="37"/>
      <c r="F67" s="33"/>
      <c r="G67" s="33"/>
      <c r="H67" s="33"/>
      <c r="I67" s="33"/>
      <c r="J67" s="33"/>
      <c r="K67" s="33"/>
      <c r="L67" s="33"/>
      <c r="M67" s="33"/>
      <c r="N67" s="33"/>
      <c r="O67" s="33"/>
      <c r="P67" s="33"/>
      <c r="Q67" s="33"/>
      <c r="R67" s="33"/>
      <c r="S67" s="33"/>
      <c r="T67" s="33"/>
      <c r="U67" s="33"/>
      <c r="V67" s="33"/>
      <c r="W67" s="33"/>
      <c r="X67" s="33"/>
      <c r="Y67" s="33"/>
      <c r="Z67" s="33"/>
      <c r="AA67" s="33"/>
    </row>
    <row r="68" spans="2:27">
      <c r="B68" s="191"/>
      <c r="C68" s="191"/>
      <c r="D68" s="191"/>
      <c r="E68" s="37"/>
      <c r="F68" s="33"/>
      <c r="G68" s="33"/>
      <c r="H68" s="33"/>
      <c r="I68" s="33"/>
      <c r="J68" s="33"/>
      <c r="K68" s="33"/>
      <c r="L68" s="33"/>
      <c r="M68" s="33"/>
      <c r="N68" s="33"/>
      <c r="O68" s="33"/>
      <c r="P68" s="33"/>
      <c r="Q68" s="33"/>
      <c r="R68" s="33"/>
      <c r="S68" s="33"/>
      <c r="T68" s="33"/>
      <c r="U68" s="33"/>
      <c r="V68" s="33"/>
      <c r="W68" s="33"/>
      <c r="X68" s="33"/>
      <c r="Y68" s="33"/>
      <c r="Z68" s="33"/>
      <c r="AA68" s="33"/>
    </row>
    <row r="69" spans="2:27">
      <c r="B69" s="191"/>
      <c r="C69" s="191"/>
      <c r="D69" s="191"/>
      <c r="E69" s="37"/>
      <c r="F69" s="33"/>
      <c r="G69" s="33"/>
      <c r="H69" s="33"/>
      <c r="I69" s="33"/>
      <c r="J69" s="33"/>
      <c r="K69" s="33"/>
      <c r="L69" s="33"/>
      <c r="M69" s="33"/>
      <c r="N69" s="33"/>
      <c r="O69" s="33"/>
      <c r="P69" s="33"/>
      <c r="Q69" s="33"/>
      <c r="R69" s="33"/>
      <c r="S69" s="33"/>
      <c r="T69" s="33"/>
      <c r="U69" s="33"/>
      <c r="V69" s="33"/>
      <c r="W69" s="33"/>
      <c r="X69" s="33"/>
      <c r="Y69" s="33"/>
      <c r="Z69" s="33"/>
      <c r="AA69" s="33"/>
    </row>
    <row r="70" spans="2:27">
      <c r="B70" s="191"/>
      <c r="C70" s="191"/>
      <c r="D70" s="191"/>
      <c r="E70" s="37"/>
      <c r="F70" s="33"/>
      <c r="G70" s="33"/>
      <c r="H70" s="33"/>
      <c r="I70" s="33"/>
      <c r="J70" s="33"/>
      <c r="K70" s="33"/>
      <c r="L70" s="33"/>
      <c r="M70" s="33"/>
      <c r="N70" s="33"/>
      <c r="O70" s="33"/>
      <c r="P70" s="33"/>
      <c r="Q70" s="33"/>
      <c r="R70" s="33"/>
      <c r="S70" s="33"/>
      <c r="T70" s="33"/>
      <c r="U70" s="33"/>
      <c r="V70" s="33"/>
      <c r="W70" s="33"/>
      <c r="X70" s="33"/>
      <c r="Y70" s="33"/>
      <c r="Z70" s="33"/>
      <c r="AA70" s="33"/>
    </row>
    <row r="71" spans="2:27">
      <c r="B71" s="191"/>
      <c r="C71" s="191"/>
      <c r="D71" s="191"/>
      <c r="E71" s="37"/>
      <c r="F71" s="33"/>
      <c r="G71" s="33"/>
      <c r="H71" s="33"/>
      <c r="I71" s="33"/>
      <c r="J71" s="33"/>
      <c r="K71" s="33"/>
      <c r="L71" s="33"/>
      <c r="M71" s="33"/>
      <c r="N71" s="33"/>
      <c r="O71" s="33"/>
      <c r="P71" s="33"/>
      <c r="Q71" s="33"/>
      <c r="R71" s="33"/>
      <c r="S71" s="33"/>
      <c r="T71" s="33"/>
      <c r="U71" s="33"/>
      <c r="V71" s="33"/>
      <c r="W71" s="33"/>
      <c r="X71" s="33"/>
      <c r="Y71" s="33"/>
      <c r="Z71" s="33"/>
      <c r="AA71" s="33"/>
    </row>
    <row r="72" spans="2:27">
      <c r="B72" s="191"/>
      <c r="C72" s="191"/>
      <c r="D72" s="191"/>
      <c r="E72" s="37"/>
      <c r="F72" s="33"/>
      <c r="G72" s="33"/>
      <c r="H72" s="33"/>
      <c r="I72" s="33"/>
      <c r="J72" s="33"/>
      <c r="K72" s="33"/>
      <c r="L72" s="33"/>
      <c r="M72" s="33"/>
      <c r="N72" s="33"/>
      <c r="O72" s="33"/>
      <c r="P72" s="33"/>
      <c r="Q72" s="33"/>
      <c r="R72" s="33"/>
      <c r="S72" s="33"/>
      <c r="T72" s="33"/>
      <c r="U72" s="33"/>
      <c r="V72" s="33"/>
      <c r="W72" s="33"/>
      <c r="X72" s="33"/>
      <c r="Y72" s="33"/>
      <c r="Z72" s="33"/>
      <c r="AA72" s="33"/>
    </row>
    <row r="73" spans="2:27">
      <c r="B73" s="191"/>
      <c r="C73" s="191"/>
      <c r="D73" s="191"/>
      <c r="E73" s="37"/>
      <c r="F73" s="33"/>
      <c r="G73" s="33"/>
      <c r="H73" s="33"/>
      <c r="I73" s="33"/>
      <c r="J73" s="33"/>
      <c r="K73" s="33"/>
      <c r="L73" s="33"/>
      <c r="M73" s="33"/>
      <c r="N73" s="33"/>
      <c r="O73" s="33"/>
      <c r="P73" s="33"/>
      <c r="Q73" s="33"/>
      <c r="R73" s="33"/>
      <c r="S73" s="33"/>
      <c r="T73" s="33"/>
      <c r="U73" s="33"/>
      <c r="V73" s="33"/>
      <c r="W73" s="33"/>
      <c r="X73" s="33"/>
      <c r="Y73" s="33"/>
      <c r="Z73" s="33"/>
      <c r="AA73" s="33"/>
    </row>
    <row r="74" spans="2:27">
      <c r="B74" s="191"/>
      <c r="C74" s="191"/>
      <c r="D74" s="191"/>
      <c r="E74" s="37"/>
      <c r="F74" s="33"/>
      <c r="G74" s="33"/>
      <c r="H74" s="33"/>
      <c r="I74" s="33"/>
      <c r="J74" s="33"/>
      <c r="K74" s="33"/>
      <c r="L74" s="33"/>
      <c r="M74" s="33"/>
      <c r="N74" s="33"/>
      <c r="O74" s="33"/>
      <c r="P74" s="33"/>
      <c r="Q74" s="33"/>
      <c r="R74" s="33"/>
      <c r="S74" s="33"/>
      <c r="T74" s="33"/>
      <c r="U74" s="33"/>
      <c r="V74" s="33"/>
      <c r="W74" s="33"/>
      <c r="X74" s="33"/>
      <c r="Y74" s="33"/>
      <c r="Z74" s="33"/>
      <c r="AA74" s="33"/>
    </row>
    <row r="75" spans="2:27">
      <c r="B75" s="191"/>
      <c r="C75" s="191"/>
      <c r="D75" s="191"/>
      <c r="E75" s="37"/>
      <c r="F75" s="33"/>
      <c r="G75" s="33"/>
      <c r="H75" s="33"/>
      <c r="I75" s="33"/>
      <c r="J75" s="33"/>
      <c r="K75" s="33"/>
      <c r="L75" s="33"/>
      <c r="M75" s="33"/>
      <c r="N75" s="33"/>
      <c r="O75" s="33"/>
      <c r="P75" s="33"/>
      <c r="Q75" s="33"/>
      <c r="R75" s="33"/>
      <c r="S75" s="33"/>
      <c r="T75" s="33"/>
      <c r="U75" s="33"/>
      <c r="V75" s="33"/>
      <c r="W75" s="33"/>
      <c r="X75" s="33"/>
      <c r="Y75" s="33"/>
      <c r="Z75" s="33"/>
      <c r="AA75" s="33"/>
    </row>
    <row r="76" spans="2:27">
      <c r="B76" s="191"/>
      <c r="C76" s="191"/>
      <c r="D76" s="191"/>
      <c r="E76" s="37"/>
      <c r="F76" s="33"/>
      <c r="G76" s="33"/>
      <c r="H76" s="33"/>
      <c r="I76" s="33"/>
      <c r="J76" s="33"/>
      <c r="K76" s="33"/>
      <c r="L76" s="33"/>
      <c r="M76" s="33"/>
      <c r="N76" s="33"/>
      <c r="O76" s="33"/>
      <c r="P76" s="33"/>
      <c r="Q76" s="33"/>
      <c r="R76" s="33"/>
      <c r="S76" s="33"/>
      <c r="T76" s="33"/>
      <c r="U76" s="33"/>
      <c r="V76" s="33"/>
      <c r="W76" s="33"/>
      <c r="X76" s="33"/>
      <c r="Y76" s="33"/>
      <c r="Z76" s="33"/>
      <c r="AA76" s="33"/>
    </row>
    <row r="77" spans="2:27">
      <c r="B77" s="191"/>
      <c r="C77" s="191"/>
      <c r="D77" s="191"/>
      <c r="E77" s="37"/>
      <c r="F77" s="33"/>
      <c r="G77" s="33"/>
      <c r="H77" s="33"/>
      <c r="I77" s="33"/>
      <c r="J77" s="33"/>
      <c r="K77" s="33"/>
      <c r="L77" s="33"/>
      <c r="M77" s="33"/>
      <c r="N77" s="33"/>
      <c r="O77" s="33"/>
      <c r="P77" s="33"/>
      <c r="Q77" s="33"/>
      <c r="R77" s="33"/>
      <c r="S77" s="33"/>
      <c r="T77" s="33"/>
      <c r="U77" s="33"/>
      <c r="V77" s="33"/>
      <c r="W77" s="33"/>
      <c r="X77" s="33"/>
      <c r="Y77" s="33"/>
      <c r="Z77" s="33"/>
      <c r="AA77" s="33"/>
    </row>
    <row r="78" spans="2:27">
      <c r="B78" s="191"/>
      <c r="C78" s="191"/>
      <c r="D78" s="191"/>
      <c r="E78" s="37"/>
      <c r="F78" s="33"/>
      <c r="G78" s="33"/>
      <c r="H78" s="33"/>
      <c r="I78" s="33"/>
      <c r="J78" s="33"/>
      <c r="K78" s="33"/>
      <c r="L78" s="33"/>
      <c r="M78" s="33"/>
      <c r="N78" s="33"/>
      <c r="O78" s="33"/>
      <c r="P78" s="33"/>
      <c r="Q78" s="33"/>
      <c r="R78" s="33"/>
      <c r="S78" s="33"/>
      <c r="T78" s="33"/>
      <c r="U78" s="33"/>
      <c r="V78" s="33"/>
      <c r="W78" s="33"/>
      <c r="X78" s="33"/>
      <c r="Y78" s="33"/>
      <c r="Z78" s="33"/>
      <c r="AA78" s="33"/>
    </row>
    <row r="79" spans="2:27">
      <c r="B79" s="191"/>
      <c r="C79" s="191"/>
      <c r="D79" s="191"/>
      <c r="E79" s="37"/>
      <c r="F79" s="33"/>
      <c r="G79" s="33"/>
      <c r="H79" s="33"/>
      <c r="I79" s="33"/>
      <c r="J79" s="33"/>
      <c r="K79" s="33"/>
      <c r="L79" s="33"/>
      <c r="M79" s="33"/>
      <c r="N79" s="33"/>
      <c r="O79" s="33"/>
      <c r="P79" s="33"/>
      <c r="Q79" s="33"/>
      <c r="R79" s="33"/>
      <c r="S79" s="33"/>
      <c r="T79" s="33"/>
      <c r="U79" s="33"/>
      <c r="V79" s="33"/>
      <c r="W79" s="33"/>
      <c r="X79" s="33"/>
      <c r="Y79" s="33"/>
      <c r="Z79" s="33"/>
      <c r="AA79" s="33"/>
    </row>
    <row r="80" spans="2:27">
      <c r="B80" s="191"/>
      <c r="C80" s="191"/>
      <c r="D80" s="191"/>
      <c r="E80" s="37"/>
      <c r="F80" s="33"/>
      <c r="G80" s="33"/>
      <c r="H80" s="33"/>
      <c r="I80" s="33"/>
      <c r="J80" s="33"/>
      <c r="K80" s="33"/>
      <c r="L80" s="33"/>
      <c r="M80" s="33"/>
      <c r="N80" s="33"/>
      <c r="O80" s="33"/>
      <c r="P80" s="33"/>
      <c r="Q80" s="33"/>
      <c r="R80" s="33"/>
      <c r="S80" s="33"/>
      <c r="T80" s="33"/>
      <c r="U80" s="33"/>
      <c r="V80" s="33"/>
      <c r="W80" s="33"/>
      <c r="X80" s="33"/>
      <c r="Y80" s="33"/>
      <c r="Z80" s="33"/>
      <c r="AA80" s="33"/>
    </row>
    <row r="81" spans="2:27">
      <c r="B81" s="191"/>
      <c r="C81" s="191"/>
      <c r="D81" s="191"/>
      <c r="E81" s="37"/>
      <c r="F81" s="33"/>
      <c r="G81" s="33"/>
      <c r="H81" s="33"/>
      <c r="I81" s="33"/>
      <c r="J81" s="33"/>
      <c r="K81" s="33"/>
      <c r="L81" s="33"/>
      <c r="M81" s="33"/>
      <c r="N81" s="33"/>
      <c r="O81" s="33"/>
      <c r="P81" s="33"/>
      <c r="Q81" s="33"/>
      <c r="R81" s="33"/>
      <c r="S81" s="33"/>
      <c r="T81" s="33"/>
      <c r="U81" s="33"/>
      <c r="V81" s="33"/>
      <c r="W81" s="33"/>
      <c r="X81" s="33"/>
      <c r="Y81" s="33"/>
      <c r="Z81" s="33"/>
      <c r="AA81" s="33"/>
    </row>
    <row r="82" spans="2:27">
      <c r="B82" s="191"/>
      <c r="C82" s="191"/>
      <c r="D82" s="191"/>
      <c r="E82" s="37"/>
      <c r="F82" s="33"/>
      <c r="G82" s="33"/>
      <c r="H82" s="33"/>
      <c r="I82" s="33"/>
      <c r="J82" s="33"/>
      <c r="K82" s="33"/>
      <c r="L82" s="33"/>
      <c r="M82" s="33"/>
      <c r="N82" s="33"/>
      <c r="O82" s="33"/>
      <c r="P82" s="33"/>
      <c r="Q82" s="33"/>
      <c r="R82" s="33"/>
      <c r="S82" s="33"/>
      <c r="T82" s="33"/>
      <c r="U82" s="33"/>
      <c r="V82" s="33"/>
      <c r="W82" s="33"/>
      <c r="X82" s="33"/>
      <c r="Y82" s="33"/>
      <c r="Z82" s="33"/>
      <c r="AA82" s="33"/>
    </row>
    <row r="83" spans="2:27">
      <c r="B83" s="191"/>
      <c r="C83" s="191"/>
      <c r="D83" s="191"/>
      <c r="E83" s="37"/>
      <c r="F83" s="33"/>
      <c r="G83" s="33"/>
      <c r="H83" s="33"/>
      <c r="I83" s="33"/>
      <c r="J83" s="33"/>
      <c r="K83" s="33"/>
      <c r="L83" s="33"/>
      <c r="M83" s="33"/>
      <c r="N83" s="33"/>
      <c r="O83" s="33"/>
      <c r="P83" s="33"/>
      <c r="Q83" s="33"/>
      <c r="R83" s="33"/>
      <c r="S83" s="33"/>
      <c r="T83" s="33"/>
      <c r="U83" s="33"/>
      <c r="V83" s="33"/>
      <c r="W83" s="33"/>
      <c r="X83" s="33"/>
      <c r="Y83" s="33"/>
      <c r="Z83" s="33"/>
      <c r="AA83" s="33"/>
    </row>
    <row r="84" spans="2:27">
      <c r="B84" s="191"/>
      <c r="C84" s="191"/>
      <c r="D84" s="191"/>
      <c r="E84" s="37"/>
      <c r="F84" s="33"/>
      <c r="G84" s="33"/>
      <c r="H84" s="33"/>
      <c r="I84" s="33"/>
      <c r="J84" s="33"/>
      <c r="K84" s="33"/>
      <c r="L84" s="33"/>
      <c r="M84" s="33"/>
      <c r="N84" s="33"/>
      <c r="O84" s="33"/>
      <c r="P84" s="33"/>
      <c r="Q84" s="33"/>
      <c r="R84" s="33"/>
      <c r="S84" s="33"/>
      <c r="T84" s="33"/>
      <c r="U84" s="33"/>
      <c r="V84" s="33"/>
      <c r="W84" s="33"/>
      <c r="X84" s="33"/>
      <c r="Y84" s="33"/>
      <c r="Z84" s="33"/>
      <c r="AA84" s="33"/>
    </row>
    <row r="85" spans="2:27">
      <c r="B85" s="191"/>
      <c r="C85" s="191"/>
      <c r="D85" s="191"/>
      <c r="E85" s="37"/>
      <c r="F85" s="33"/>
      <c r="G85" s="33"/>
      <c r="H85" s="33"/>
      <c r="I85" s="33"/>
      <c r="J85" s="33"/>
      <c r="K85" s="33"/>
      <c r="L85" s="33"/>
      <c r="M85" s="33"/>
      <c r="N85" s="33"/>
      <c r="O85" s="33"/>
      <c r="P85" s="33"/>
      <c r="Q85" s="33"/>
      <c r="R85" s="33"/>
      <c r="S85" s="33"/>
      <c r="T85" s="33"/>
      <c r="U85" s="33"/>
      <c r="V85" s="33"/>
      <c r="W85" s="33"/>
      <c r="X85" s="33"/>
      <c r="Y85" s="33"/>
      <c r="Z85" s="33"/>
      <c r="AA85" s="33"/>
    </row>
  </sheetData>
  <sheetProtection algorithmName="SHA-512" hashValue="TU+wzJx51SUr1Q+xhoB/vJ2VAESqM9w9QZ5ou39KzfekrZd7ginb5CgenUL6YYIAFOLbAwcjoYsnl/fjSlz6KA==" saltValue="V+0f1Vfu36pRGZXztoNf4Q==" spinCount="100000" sheet="1" objects="1" scenarios="1"/>
  <mergeCells count="11">
    <mergeCell ref="B18:E18"/>
    <mergeCell ref="B21:E22"/>
    <mergeCell ref="B5:E6"/>
    <mergeCell ref="F8:M10"/>
    <mergeCell ref="H2:Z3"/>
    <mergeCell ref="F13:Z30"/>
    <mergeCell ref="B14:E14"/>
    <mergeCell ref="B12:E12"/>
    <mergeCell ref="B8:E8"/>
    <mergeCell ref="B10:E10"/>
    <mergeCell ref="B16:E16"/>
  </mergeCells>
  <hyperlinks>
    <hyperlink ref="B10" location="Summary!A1" display="Summary" xr:uid="{844F401C-0626-4723-AA09-C09CB3D0BC72}"/>
    <hyperlink ref="B10:D10" location="Summary!A1" display="Summary" xr:uid="{4C7D96FF-5297-4339-9CE6-84D53BB00AC8}"/>
    <hyperlink ref="B14" location="'Performance Indicators'!A1" display="Performance Indicators" xr:uid="{CD3E7865-84BA-453E-85CF-E886DEE3929A}"/>
    <hyperlink ref="B14:D14" location="'Performance Indicators'!A1" display="Performance Indicators" xr:uid="{98ABC671-1EAD-4357-B2A8-090698ED6D43}"/>
    <hyperlink ref="B18:E18" location="Risks!A1" display="Risks" xr:uid="{F39B8158-443D-4FC3-8A11-0E668C855379}"/>
    <hyperlink ref="B12:D12" location="'Delivery programme'!A1" display="Delivery Programme" xr:uid="{D88CE932-63EB-459B-B55B-CEC7E883200C}"/>
    <hyperlink ref="B12:E12" location="'Delivery programme'!A1" display="Delivery Plan" xr:uid="{F333DBBE-CD03-4932-8A78-5F0D6C03CF14}"/>
    <hyperlink ref="B16:E16" location="Financial!A1" display="Financial Summary" xr:uid="{7751705F-1AF1-486F-BBC9-1EFD6C2ACBED}"/>
  </hyperlink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C8C502-4FF2-4314-9878-30AE31D2E6C5}">
  <dimension ref="A1:Z161"/>
  <sheetViews>
    <sheetView showGridLines="0" showRowColHeaders="0" topLeftCell="B2" zoomScaleNormal="100" workbookViewId="0">
      <selection activeCell="B12" sqref="B12:E12"/>
    </sheetView>
  </sheetViews>
  <sheetFormatPr defaultRowHeight="15"/>
  <cols>
    <col min="1" max="1" width="9.7109375" style="32" hidden="1" customWidth="1"/>
    <col min="2" max="4" width="9.140625" style="32" customWidth="1"/>
    <col min="5" max="5" width="2.7109375" style="32" customWidth="1"/>
    <col min="6" max="6" width="11.140625" customWidth="1"/>
    <col min="7" max="7" width="18.140625" bestFit="1" customWidth="1"/>
    <col min="8" max="8" width="11.5703125" customWidth="1"/>
    <col min="9" max="9" width="8" bestFit="1" customWidth="1"/>
    <col min="10" max="10" width="4.140625" customWidth="1"/>
    <col min="17" max="23" width="14.7109375" customWidth="1"/>
    <col min="24" max="24" width="20.5703125" customWidth="1"/>
    <col min="25" max="25" width="3.5703125" customWidth="1"/>
  </cols>
  <sheetData>
    <row r="1" spans="1:26" hidden="1">
      <c r="A1" s="193"/>
      <c r="B1" s="193"/>
      <c r="C1" s="193"/>
      <c r="D1" s="193"/>
      <c r="E1" s="193"/>
      <c r="F1" s="180"/>
      <c r="G1" s="180"/>
      <c r="H1" s="180"/>
      <c r="I1" s="180"/>
      <c r="J1" s="180"/>
      <c r="K1" s="180"/>
      <c r="L1" s="180"/>
      <c r="M1" s="180"/>
      <c r="N1" s="180"/>
      <c r="O1" s="180"/>
      <c r="P1" s="180"/>
      <c r="Q1" s="180"/>
      <c r="R1" s="180"/>
      <c r="S1" s="180"/>
      <c r="T1" s="180"/>
      <c r="U1" s="180"/>
      <c r="V1" s="180"/>
      <c r="W1" s="180"/>
      <c r="X1" s="180"/>
      <c r="Y1" s="180"/>
      <c r="Z1" s="180"/>
    </row>
    <row r="2" spans="1:26" ht="15" customHeight="1" thickBot="1">
      <c r="A2" s="193"/>
      <c r="B2" s="191"/>
      <c r="C2" s="191"/>
      <c r="D2" s="191"/>
      <c r="E2" s="191"/>
      <c r="F2" s="34"/>
      <c r="G2" s="34"/>
      <c r="H2" s="246" t="s">
        <v>4</v>
      </c>
      <c r="I2" s="246"/>
      <c r="J2" s="246"/>
      <c r="K2" s="246"/>
      <c r="L2" s="246"/>
      <c r="M2" s="246"/>
      <c r="N2" s="246"/>
      <c r="O2" s="246"/>
      <c r="P2" s="246"/>
      <c r="Q2" s="246"/>
      <c r="R2" s="246"/>
      <c r="S2" s="246"/>
      <c r="T2" s="246"/>
      <c r="U2" s="246"/>
      <c r="V2" s="246"/>
      <c r="W2" s="246"/>
      <c r="X2" s="34"/>
      <c r="Y2" s="34"/>
      <c r="Z2" s="34"/>
    </row>
    <row r="3" spans="1:26" ht="15" customHeight="1" thickBot="1">
      <c r="A3" s="193"/>
      <c r="B3" s="262" t="s">
        <v>11</v>
      </c>
      <c r="C3" s="263"/>
      <c r="D3" s="264"/>
      <c r="E3" s="191"/>
      <c r="F3" s="34"/>
      <c r="G3" s="34"/>
      <c r="H3" s="246"/>
      <c r="I3" s="246"/>
      <c r="J3" s="246"/>
      <c r="K3" s="246"/>
      <c r="L3" s="246"/>
      <c r="M3" s="246"/>
      <c r="N3" s="246"/>
      <c r="O3" s="246"/>
      <c r="P3" s="246"/>
      <c r="Q3" s="246"/>
      <c r="R3" s="246"/>
      <c r="S3" s="246"/>
      <c r="T3" s="246"/>
      <c r="U3" s="246"/>
      <c r="V3" s="246"/>
      <c r="W3" s="246"/>
      <c r="X3" s="34"/>
      <c r="Y3" s="34"/>
      <c r="Z3" s="34"/>
    </row>
    <row r="4" spans="1:26" ht="15" customHeight="1" thickBot="1">
      <c r="A4" s="193"/>
      <c r="B4" s="265"/>
      <c r="C4" s="266"/>
      <c r="D4" s="267"/>
      <c r="E4" s="191"/>
      <c r="F4" s="247" t="s">
        <v>12</v>
      </c>
      <c r="G4" s="248"/>
      <c r="H4" s="248"/>
      <c r="I4" s="248"/>
      <c r="J4" s="248"/>
      <c r="K4" s="248"/>
      <c r="L4" s="248"/>
      <c r="M4" s="248"/>
      <c r="N4" s="248"/>
      <c r="O4" s="248"/>
      <c r="P4" s="248"/>
      <c r="Q4" s="248"/>
      <c r="R4" s="248"/>
      <c r="S4" s="248"/>
      <c r="T4" s="248"/>
      <c r="U4" s="248"/>
      <c r="V4" s="248"/>
      <c r="W4" s="248"/>
      <c r="X4" s="248"/>
      <c r="Y4" s="249"/>
      <c r="Z4" s="34"/>
    </row>
    <row r="5" spans="1:26" ht="15" customHeight="1">
      <c r="A5" s="193"/>
      <c r="B5" s="268" t="s">
        <v>13</v>
      </c>
      <c r="C5" s="269"/>
      <c r="D5" s="270"/>
      <c r="E5" s="191"/>
      <c r="F5" s="250"/>
      <c r="G5" s="251"/>
      <c r="H5" s="251"/>
      <c r="I5" s="251"/>
      <c r="J5" s="251"/>
      <c r="K5" s="251"/>
      <c r="L5" s="251"/>
      <c r="M5" s="251"/>
      <c r="N5" s="251"/>
      <c r="O5" s="251"/>
      <c r="P5" s="251"/>
      <c r="Q5" s="251"/>
      <c r="R5" s="251"/>
      <c r="S5" s="251"/>
      <c r="T5" s="251"/>
      <c r="U5" s="251"/>
      <c r="V5" s="251"/>
      <c r="W5" s="251"/>
      <c r="X5" s="251"/>
      <c r="Y5" s="252"/>
      <c r="Z5" s="34"/>
    </row>
    <row r="6" spans="1:26" ht="15" customHeight="1" thickBot="1">
      <c r="A6" s="193"/>
      <c r="B6" s="271"/>
      <c r="C6" s="272"/>
      <c r="D6" s="273"/>
      <c r="E6" s="191"/>
      <c r="F6" s="250"/>
      <c r="G6" s="251"/>
      <c r="H6" s="251"/>
      <c r="I6" s="251"/>
      <c r="J6" s="251"/>
      <c r="K6" s="251"/>
      <c r="L6" s="251"/>
      <c r="M6" s="251"/>
      <c r="N6" s="251"/>
      <c r="O6" s="251"/>
      <c r="P6" s="251"/>
      <c r="Q6" s="251"/>
      <c r="R6" s="251"/>
      <c r="S6" s="251"/>
      <c r="T6" s="251"/>
      <c r="U6" s="251"/>
      <c r="V6" s="251"/>
      <c r="W6" s="251"/>
      <c r="X6" s="251"/>
      <c r="Y6" s="252"/>
      <c r="Z6" s="34"/>
    </row>
    <row r="7" spans="1:26" ht="15" customHeight="1">
      <c r="A7" s="193"/>
      <c r="B7" s="191"/>
      <c r="C7" s="191"/>
      <c r="D7" s="191"/>
      <c r="E7" s="191"/>
      <c r="F7" s="250"/>
      <c r="G7" s="251"/>
      <c r="H7" s="251"/>
      <c r="I7" s="251"/>
      <c r="J7" s="251"/>
      <c r="K7" s="251"/>
      <c r="L7" s="251"/>
      <c r="M7" s="251"/>
      <c r="N7" s="251"/>
      <c r="O7" s="251"/>
      <c r="P7" s="251"/>
      <c r="Q7" s="251"/>
      <c r="R7" s="251"/>
      <c r="S7" s="251"/>
      <c r="T7" s="251"/>
      <c r="U7" s="251"/>
      <c r="V7" s="251"/>
      <c r="W7" s="251"/>
      <c r="X7" s="251"/>
      <c r="Y7" s="252"/>
      <c r="Z7" s="34"/>
    </row>
    <row r="8" spans="1:26" ht="15" customHeight="1">
      <c r="A8" s="193"/>
      <c r="B8" s="195" t="s">
        <v>2</v>
      </c>
      <c r="C8" s="195"/>
      <c r="D8" s="195"/>
      <c r="E8" s="232"/>
      <c r="F8" s="250"/>
      <c r="G8" s="251"/>
      <c r="H8" s="251"/>
      <c r="I8" s="251"/>
      <c r="J8" s="251"/>
      <c r="K8" s="251"/>
      <c r="L8" s="251"/>
      <c r="M8" s="251"/>
      <c r="N8" s="251"/>
      <c r="O8" s="251"/>
      <c r="P8" s="251"/>
      <c r="Q8" s="251"/>
      <c r="R8" s="251"/>
      <c r="S8" s="251"/>
      <c r="T8" s="251"/>
      <c r="U8" s="251"/>
      <c r="V8" s="251"/>
      <c r="W8" s="251"/>
      <c r="X8" s="251"/>
      <c r="Y8" s="252"/>
      <c r="Z8" s="34"/>
    </row>
    <row r="9" spans="1:26" ht="15" customHeight="1" thickBot="1">
      <c r="A9" s="180"/>
      <c r="B9" s="191"/>
      <c r="C9" s="191"/>
      <c r="D9" s="191"/>
      <c r="E9" s="182"/>
      <c r="F9" s="253"/>
      <c r="G9" s="254"/>
      <c r="H9" s="254"/>
      <c r="I9" s="254"/>
      <c r="J9" s="254"/>
      <c r="K9" s="254"/>
      <c r="L9" s="254"/>
      <c r="M9" s="254"/>
      <c r="N9" s="254"/>
      <c r="O9" s="254"/>
      <c r="P9" s="254"/>
      <c r="Q9" s="254"/>
      <c r="R9" s="254"/>
      <c r="S9" s="254"/>
      <c r="T9" s="254"/>
      <c r="U9" s="254"/>
      <c r="V9" s="254"/>
      <c r="W9" s="254"/>
      <c r="X9" s="254"/>
      <c r="Y9" s="255"/>
      <c r="Z9" s="34"/>
    </row>
    <row r="10" spans="1:26" ht="15" customHeight="1" thickBot="1">
      <c r="A10" s="59"/>
      <c r="B10" s="234" t="s">
        <v>4</v>
      </c>
      <c r="C10" s="234"/>
      <c r="D10" s="234"/>
      <c r="E10" s="256"/>
      <c r="F10" s="238" t="s">
        <v>14</v>
      </c>
      <c r="G10" s="239"/>
      <c r="H10" s="239"/>
      <c r="I10" s="240"/>
      <c r="J10" s="240"/>
      <c r="K10" s="6"/>
      <c r="L10" s="6"/>
      <c r="M10" s="6"/>
      <c r="N10" s="6"/>
      <c r="O10" s="6"/>
      <c r="P10" s="6"/>
      <c r="Q10" s="6"/>
      <c r="R10" s="6"/>
      <c r="S10" s="6"/>
      <c r="T10" s="7"/>
      <c r="U10" s="7"/>
      <c r="V10" s="7"/>
      <c r="W10" s="7"/>
      <c r="X10" s="7"/>
      <c r="Y10" s="8"/>
      <c r="Z10" s="34"/>
    </row>
    <row r="11" spans="1:26" ht="15" customHeight="1">
      <c r="A11" s="180"/>
      <c r="B11" s="191"/>
      <c r="C11" s="191"/>
      <c r="D11" s="191"/>
      <c r="E11" s="182"/>
      <c r="F11" s="241"/>
      <c r="G11" s="242"/>
      <c r="H11" s="242"/>
      <c r="I11" s="243"/>
      <c r="J11" s="243"/>
      <c r="K11" s="10"/>
      <c r="L11" s="10"/>
      <c r="M11" s="10"/>
      <c r="N11" s="10"/>
      <c r="O11" s="10"/>
      <c r="P11" s="10"/>
      <c r="Q11" s="257" t="s">
        <v>15</v>
      </c>
      <c r="R11" s="222"/>
      <c r="S11" s="222"/>
      <c r="T11" s="222"/>
      <c r="U11" s="222"/>
      <c r="V11" s="222"/>
      <c r="W11" s="222"/>
      <c r="X11" s="341"/>
      <c r="Y11" s="11"/>
      <c r="Z11" s="34"/>
    </row>
    <row r="12" spans="1:26" ht="15" customHeight="1">
      <c r="A12" s="59"/>
      <c r="B12" s="231" t="s">
        <v>5</v>
      </c>
      <c r="C12" s="231"/>
      <c r="D12" s="231"/>
      <c r="E12" s="232"/>
      <c r="F12" s="244"/>
      <c r="G12" s="243"/>
      <c r="H12" s="243"/>
      <c r="I12" s="243"/>
      <c r="J12" s="243"/>
      <c r="K12" s="10"/>
      <c r="L12" s="10"/>
      <c r="M12" s="10"/>
      <c r="N12" s="10"/>
      <c r="O12" s="10"/>
      <c r="P12" s="10"/>
      <c r="Q12" s="261"/>
      <c r="R12" s="225"/>
      <c r="S12" s="225"/>
      <c r="T12" s="225"/>
      <c r="U12" s="225"/>
      <c r="V12" s="225"/>
      <c r="W12" s="225"/>
      <c r="X12" s="343"/>
      <c r="Y12" s="11"/>
      <c r="Z12" s="34"/>
    </row>
    <row r="13" spans="1:26" ht="15" customHeight="1" thickBot="1">
      <c r="A13" s="59"/>
      <c r="B13" s="176"/>
      <c r="C13" s="176"/>
      <c r="D13" s="176"/>
      <c r="E13" s="182"/>
      <c r="F13" s="9"/>
      <c r="G13" s="10"/>
      <c r="H13" s="10"/>
      <c r="I13" s="10"/>
      <c r="J13" s="22"/>
      <c r="K13" s="10"/>
      <c r="L13" s="10"/>
      <c r="M13" s="10"/>
      <c r="N13" s="10"/>
      <c r="O13" s="10"/>
      <c r="P13" s="10"/>
      <c r="Q13" s="261"/>
      <c r="R13" s="225"/>
      <c r="S13" s="225"/>
      <c r="T13" s="225"/>
      <c r="U13" s="225"/>
      <c r="V13" s="225"/>
      <c r="W13" s="225"/>
      <c r="X13" s="343"/>
      <c r="Y13" s="11"/>
      <c r="Z13" s="34"/>
    </row>
    <row r="14" spans="1:26" ht="15" customHeight="1" thickBot="1">
      <c r="A14" s="193"/>
      <c r="B14" s="231" t="s">
        <v>7</v>
      </c>
      <c r="C14" s="232"/>
      <c r="D14" s="232"/>
      <c r="E14" s="232"/>
      <c r="F14" s="9"/>
      <c r="G14" s="78" t="s">
        <v>16</v>
      </c>
      <c r="H14" s="77">
        <f>COUNTIF('Priority 1'!L:L,Summary!G14)+COUNTIF('Priority 2'!L:L,Summary!G14)+COUNTIF('Priority 3'!L:L,Summary!G14)+COUNTIF('Priority 4'!L:L,Summary!G14)</f>
        <v>0</v>
      </c>
      <c r="I14" s="25">
        <f>IFERROR(H14/SUM(H$14:H$17),"")</f>
        <v>0</v>
      </c>
      <c r="J14" s="22"/>
      <c r="K14" s="10"/>
      <c r="L14" s="10"/>
      <c r="M14" s="10"/>
      <c r="N14" s="10"/>
      <c r="O14" s="10"/>
      <c r="P14" s="10"/>
      <c r="Q14" s="261"/>
      <c r="R14" s="225"/>
      <c r="S14" s="225"/>
      <c r="T14" s="225"/>
      <c r="U14" s="225"/>
      <c r="V14" s="225"/>
      <c r="W14" s="225"/>
      <c r="X14" s="343"/>
      <c r="Y14" s="11"/>
      <c r="Z14" s="34"/>
    </row>
    <row r="15" spans="1:26" ht="15" customHeight="1" thickBot="1">
      <c r="A15" s="193"/>
      <c r="B15" s="181"/>
      <c r="C15" s="182"/>
      <c r="D15" s="182"/>
      <c r="E15" s="182"/>
      <c r="F15" s="17"/>
      <c r="G15" s="79" t="s">
        <v>17</v>
      </c>
      <c r="H15" s="77">
        <f>COUNTIF('Priority 1'!L:L,Summary!G15)+COUNTIF('Priority 2'!L:L,Summary!G15)+COUNTIF('Priority 3'!L:L,Summary!G15)+COUNTIF('Priority 4'!L:L,Summary!G15)</f>
        <v>1</v>
      </c>
      <c r="I15" s="25">
        <f t="shared" ref="I15:I17" si="0">IFERROR(H15/SUM(H$14:H$17),"")</f>
        <v>2.1276595744680851E-2</v>
      </c>
      <c r="J15" s="22"/>
      <c r="K15" s="10"/>
      <c r="L15" s="10"/>
      <c r="M15" s="10"/>
      <c r="N15" s="10"/>
      <c r="O15" s="10"/>
      <c r="P15" s="10"/>
      <c r="Q15" s="261"/>
      <c r="R15" s="225"/>
      <c r="S15" s="225"/>
      <c r="T15" s="225"/>
      <c r="U15" s="225"/>
      <c r="V15" s="225"/>
      <c r="W15" s="225"/>
      <c r="X15" s="343"/>
      <c r="Y15" s="11"/>
      <c r="Z15" s="34"/>
    </row>
    <row r="16" spans="1:26" ht="15" customHeight="1" thickBot="1">
      <c r="A16" s="193"/>
      <c r="B16" s="235" t="s">
        <v>8</v>
      </c>
      <c r="C16" s="236"/>
      <c r="D16" s="236"/>
      <c r="E16" s="237"/>
      <c r="F16" s="17"/>
      <c r="G16" s="80" t="s">
        <v>18</v>
      </c>
      <c r="H16" s="77">
        <f>COUNTIF('Priority 1'!L:L,Summary!G16)+COUNTIF('Priority 2'!L:L,Summary!G16)+COUNTIF('Priority 3'!L:L,Summary!G16)+COUNTIF('Priority 4'!L:L,Summary!G16)</f>
        <v>40</v>
      </c>
      <c r="I16" s="25">
        <f t="shared" si="0"/>
        <v>0.85106382978723405</v>
      </c>
      <c r="J16" s="12"/>
      <c r="K16" s="10"/>
      <c r="L16" s="10"/>
      <c r="M16" s="10"/>
      <c r="N16" s="10"/>
      <c r="O16" s="10"/>
      <c r="P16" s="10"/>
      <c r="Q16" s="261"/>
      <c r="R16" s="225"/>
      <c r="S16" s="225"/>
      <c r="T16" s="225"/>
      <c r="U16" s="225"/>
      <c r="V16" s="225"/>
      <c r="W16" s="225"/>
      <c r="X16" s="343"/>
      <c r="Y16" s="11"/>
      <c r="Z16" s="34"/>
    </row>
    <row r="17" spans="2:26" ht="15" customHeight="1" thickBot="1">
      <c r="B17" s="181"/>
      <c r="C17" s="182"/>
      <c r="D17" s="182"/>
      <c r="E17" s="182"/>
      <c r="F17" s="17"/>
      <c r="G17" s="81" t="s">
        <v>19</v>
      </c>
      <c r="H17" s="82">
        <f>COUNTIF('Priority 1'!L:L,Summary!G17)+COUNTIF('Priority 2'!L:L,Summary!G17)+COUNTIF('Priority 3'!L:L,Summary!G17)+COUNTIF('Priority 4'!L:L,Summary!G17)</f>
        <v>6</v>
      </c>
      <c r="I17" s="83">
        <f t="shared" si="0"/>
        <v>0.1276595744680851</v>
      </c>
      <c r="J17" s="12"/>
      <c r="K17" s="10"/>
      <c r="L17" s="10"/>
      <c r="M17" s="10"/>
      <c r="N17" s="10"/>
      <c r="O17" s="10"/>
      <c r="P17" s="10"/>
      <c r="Q17" s="261"/>
      <c r="R17" s="225"/>
      <c r="S17" s="225"/>
      <c r="T17" s="225"/>
      <c r="U17" s="225"/>
      <c r="V17" s="225"/>
      <c r="W17" s="225"/>
      <c r="X17" s="343"/>
      <c r="Y17" s="11"/>
      <c r="Z17" s="34"/>
    </row>
    <row r="18" spans="2:26" ht="15" customHeight="1" thickBot="1">
      <c r="B18" s="231" t="s">
        <v>9</v>
      </c>
      <c r="C18" s="231"/>
      <c r="D18" s="231"/>
      <c r="E18" s="232"/>
      <c r="F18" s="17"/>
      <c r="G18" s="10"/>
      <c r="H18" s="12"/>
      <c r="I18" s="28"/>
      <c r="J18" s="12"/>
      <c r="K18" s="10"/>
      <c r="L18" s="10"/>
      <c r="M18" s="10"/>
      <c r="N18" s="10"/>
      <c r="O18" s="10"/>
      <c r="P18" s="10"/>
      <c r="Q18" s="346"/>
      <c r="R18" s="342"/>
      <c r="S18" s="342"/>
      <c r="T18" s="342"/>
      <c r="U18" s="342"/>
      <c r="V18" s="342"/>
      <c r="W18" s="342"/>
      <c r="X18" s="343"/>
      <c r="Y18" s="11"/>
      <c r="Z18" s="34"/>
    </row>
    <row r="19" spans="2:26" ht="15" customHeight="1" thickBot="1">
      <c r="B19" s="191"/>
      <c r="C19" s="191"/>
      <c r="D19" s="191"/>
      <c r="E19" s="191"/>
      <c r="F19" s="17"/>
      <c r="G19" s="84" t="s">
        <v>20</v>
      </c>
      <c r="H19" s="23">
        <f>COUNTIF('Priority 1'!L:L,Summary!G19)+COUNTIF('Priority 2'!L:L,Summary!G19)+COUNTIF('Priority 3'!L:L,Summary!G19)+COUNTIF('Priority 4'!L:L,Summary!G19)</f>
        <v>2</v>
      </c>
      <c r="I19" s="28"/>
      <c r="J19" s="12"/>
      <c r="K19" s="10"/>
      <c r="L19" s="10"/>
      <c r="M19" s="10"/>
      <c r="N19" s="10"/>
      <c r="O19" s="10"/>
      <c r="P19" s="10"/>
      <c r="Q19" s="346"/>
      <c r="R19" s="342"/>
      <c r="S19" s="342"/>
      <c r="T19" s="342"/>
      <c r="U19" s="342"/>
      <c r="V19" s="342"/>
      <c r="W19" s="342"/>
      <c r="X19" s="343"/>
      <c r="Y19" s="11"/>
      <c r="Z19" s="34"/>
    </row>
    <row r="20" spans="2:26" ht="15" customHeight="1">
      <c r="B20" s="191"/>
      <c r="C20" s="191"/>
      <c r="D20" s="191"/>
      <c r="E20" s="191"/>
      <c r="F20" s="17"/>
      <c r="G20" s="10"/>
      <c r="H20" s="12"/>
      <c r="I20" s="28"/>
      <c r="J20" s="12"/>
      <c r="K20" s="10"/>
      <c r="L20" s="10"/>
      <c r="M20" s="10"/>
      <c r="N20" s="10"/>
      <c r="O20" s="10"/>
      <c r="P20" s="10"/>
      <c r="Q20" s="346"/>
      <c r="R20" s="342"/>
      <c r="S20" s="342"/>
      <c r="T20" s="342"/>
      <c r="U20" s="342"/>
      <c r="V20" s="342"/>
      <c r="W20" s="342"/>
      <c r="X20" s="343"/>
      <c r="Y20" s="11"/>
      <c r="Z20" s="34"/>
    </row>
    <row r="21" spans="2:26" ht="15" customHeight="1" thickBot="1">
      <c r="B21" s="191"/>
      <c r="C21" s="191"/>
      <c r="D21" s="191"/>
      <c r="E21" s="191"/>
      <c r="F21" s="17"/>
      <c r="G21" s="10"/>
      <c r="H21" s="12"/>
      <c r="I21" s="28"/>
      <c r="J21" s="12"/>
      <c r="K21" s="10"/>
      <c r="L21" s="10"/>
      <c r="M21" s="10"/>
      <c r="N21" s="10"/>
      <c r="O21" s="10"/>
      <c r="P21" s="10"/>
      <c r="Q21" s="347"/>
      <c r="R21" s="344"/>
      <c r="S21" s="344"/>
      <c r="T21" s="344"/>
      <c r="U21" s="344"/>
      <c r="V21" s="344"/>
      <c r="W21" s="344"/>
      <c r="X21" s="345"/>
      <c r="Y21" s="11"/>
      <c r="Z21" s="34"/>
    </row>
    <row r="22" spans="2:26" ht="15" customHeight="1" thickBot="1">
      <c r="B22" s="191"/>
      <c r="C22" s="191"/>
      <c r="D22" s="191"/>
      <c r="E22" s="191"/>
      <c r="F22" s="18"/>
      <c r="G22" s="13"/>
      <c r="H22" s="14"/>
      <c r="I22" s="29"/>
      <c r="J22" s="14"/>
      <c r="K22" s="13"/>
      <c r="L22" s="13"/>
      <c r="M22" s="13"/>
      <c r="N22" s="13"/>
      <c r="O22" s="13"/>
      <c r="P22" s="13"/>
      <c r="Q22" s="13"/>
      <c r="R22" s="13"/>
      <c r="S22" s="13"/>
      <c r="T22" s="13"/>
      <c r="U22" s="15"/>
      <c r="V22" s="15"/>
      <c r="W22" s="15"/>
      <c r="X22" s="15"/>
      <c r="Y22" s="16"/>
      <c r="Z22" s="34"/>
    </row>
    <row r="23" spans="2:26" ht="15" customHeight="1" thickBot="1">
      <c r="B23" s="191"/>
      <c r="C23" s="191"/>
      <c r="D23" s="191"/>
      <c r="E23" s="191"/>
      <c r="F23" s="245" t="s">
        <v>21</v>
      </c>
      <c r="G23" s="240"/>
      <c r="H23" s="240"/>
      <c r="I23" s="240"/>
      <c r="J23" s="240"/>
      <c r="K23" s="6"/>
      <c r="L23" s="6"/>
      <c r="M23" s="6"/>
      <c r="N23" s="6"/>
      <c r="O23" s="6"/>
      <c r="P23" s="6"/>
      <c r="Q23" s="6"/>
      <c r="R23" s="6"/>
      <c r="S23" s="6"/>
      <c r="T23" s="6"/>
      <c r="U23" s="7"/>
      <c r="V23" s="7"/>
      <c r="W23" s="7"/>
      <c r="X23" s="7"/>
      <c r="Y23" s="8"/>
      <c r="Z23" s="34"/>
    </row>
    <row r="24" spans="2:26" ht="15" customHeight="1">
      <c r="B24" s="191"/>
      <c r="C24" s="191"/>
      <c r="D24" s="191"/>
      <c r="E24" s="191"/>
      <c r="F24" s="244"/>
      <c r="G24" s="243"/>
      <c r="H24" s="243"/>
      <c r="I24" s="243"/>
      <c r="J24" s="243"/>
      <c r="K24" s="10"/>
      <c r="L24" s="10"/>
      <c r="M24" s="10"/>
      <c r="N24" s="10"/>
      <c r="O24" s="10"/>
      <c r="P24" s="10"/>
      <c r="Q24" s="257" t="s">
        <v>22</v>
      </c>
      <c r="R24" s="258"/>
      <c r="S24" s="258"/>
      <c r="T24" s="258"/>
      <c r="U24" s="258"/>
      <c r="V24" s="258"/>
      <c r="W24" s="258"/>
      <c r="X24" s="341"/>
      <c r="Y24" s="11"/>
      <c r="Z24" s="34"/>
    </row>
    <row r="25" spans="2:26" ht="15" customHeight="1">
      <c r="B25" s="191"/>
      <c r="C25" s="191"/>
      <c r="D25" s="191"/>
      <c r="E25" s="191"/>
      <c r="F25" s="244"/>
      <c r="G25" s="243"/>
      <c r="H25" s="243"/>
      <c r="I25" s="243"/>
      <c r="J25" s="243"/>
      <c r="K25" s="10"/>
      <c r="L25" s="10"/>
      <c r="M25" s="10"/>
      <c r="N25" s="10"/>
      <c r="O25" s="10"/>
      <c r="P25" s="10"/>
      <c r="Q25" s="259"/>
      <c r="R25" s="260"/>
      <c r="S25" s="260"/>
      <c r="T25" s="260"/>
      <c r="U25" s="260"/>
      <c r="V25" s="260"/>
      <c r="W25" s="260"/>
      <c r="X25" s="343"/>
      <c r="Y25" s="11"/>
      <c r="Z25" s="34"/>
    </row>
    <row r="26" spans="2:26" ht="15" customHeight="1" thickBot="1">
      <c r="B26" s="191"/>
      <c r="C26" s="191"/>
      <c r="D26" s="191"/>
      <c r="E26" s="191"/>
      <c r="F26" s="17"/>
      <c r="G26" s="10"/>
      <c r="H26" s="12"/>
      <c r="I26" s="28"/>
      <c r="J26" s="22"/>
      <c r="K26" s="10"/>
      <c r="L26" s="5"/>
      <c r="M26" s="5"/>
      <c r="N26" s="5"/>
      <c r="O26" s="5"/>
      <c r="P26" s="10"/>
      <c r="Q26" s="259"/>
      <c r="R26" s="260"/>
      <c r="S26" s="260"/>
      <c r="T26" s="260"/>
      <c r="U26" s="260"/>
      <c r="V26" s="260"/>
      <c r="W26" s="260"/>
      <c r="X26" s="343"/>
      <c r="Y26" s="11"/>
      <c r="Z26" s="34"/>
    </row>
    <row r="27" spans="2:26" ht="15" customHeight="1" thickBot="1">
      <c r="B27" s="191"/>
      <c r="C27" s="191"/>
      <c r="D27" s="191"/>
      <c r="E27" s="191"/>
      <c r="F27" s="17"/>
      <c r="G27" s="19" t="s">
        <v>16</v>
      </c>
      <c r="H27" s="107">
        <f>SUM('KPI 1'!L8,'KPI 2'!L8,'KPI 3'!L8,'KPI 4'!L8)</f>
        <v>2</v>
      </c>
      <c r="I27" s="25">
        <f>H27/SUM(H$27:H$29)</f>
        <v>5.4054054054054057E-2</v>
      </c>
      <c r="J27" s="22"/>
      <c r="K27" s="10"/>
      <c r="L27" s="5"/>
      <c r="M27" s="5"/>
      <c r="N27" s="5"/>
      <c r="O27" s="5"/>
      <c r="P27" s="10"/>
      <c r="Q27" s="259"/>
      <c r="R27" s="260"/>
      <c r="S27" s="260"/>
      <c r="T27" s="260"/>
      <c r="U27" s="260"/>
      <c r="V27" s="260"/>
      <c r="W27" s="260"/>
      <c r="X27" s="343"/>
      <c r="Y27" s="11"/>
      <c r="Z27" s="34"/>
    </row>
    <row r="28" spans="2:26" ht="15" customHeight="1" thickBot="1">
      <c r="B28" s="191"/>
      <c r="C28" s="191"/>
      <c r="D28" s="191"/>
      <c r="E28" s="191"/>
      <c r="F28" s="17"/>
      <c r="G28" s="20" t="s">
        <v>17</v>
      </c>
      <c r="H28" s="107">
        <f>SUM('KPI 1'!L9,'KPI 2'!L9,'KPI 3'!L9,'KPI 4'!L9)</f>
        <v>7</v>
      </c>
      <c r="I28" s="26">
        <f t="shared" ref="I28:I29" si="1">H28/SUM(H$27:H$29)</f>
        <v>0.1891891891891892</v>
      </c>
      <c r="J28" s="22"/>
      <c r="K28" s="10"/>
      <c r="L28" s="5"/>
      <c r="M28" s="5"/>
      <c r="N28" s="5"/>
      <c r="O28" s="5"/>
      <c r="P28" s="10"/>
      <c r="Q28" s="259"/>
      <c r="R28" s="260"/>
      <c r="S28" s="260"/>
      <c r="T28" s="260"/>
      <c r="U28" s="260"/>
      <c r="V28" s="260"/>
      <c r="W28" s="260"/>
      <c r="X28" s="343"/>
      <c r="Y28" s="11"/>
      <c r="Z28" s="34"/>
    </row>
    <row r="29" spans="2:26" ht="15" customHeight="1" thickBot="1">
      <c r="B29" s="191"/>
      <c r="C29" s="191"/>
      <c r="D29" s="191"/>
      <c r="E29" s="191"/>
      <c r="F29" s="17"/>
      <c r="G29" s="21" t="s">
        <v>18</v>
      </c>
      <c r="H29" s="107">
        <f>SUM('KPI 1'!L10,'KPI 2'!L10,'KPI 3'!L10,'KPI 4'!L10)</f>
        <v>28</v>
      </c>
      <c r="I29" s="27">
        <f t="shared" si="1"/>
        <v>0.7567567567567568</v>
      </c>
      <c r="J29" s="12"/>
      <c r="K29" s="10"/>
      <c r="L29" s="10"/>
      <c r="M29" s="10"/>
      <c r="N29" s="10"/>
      <c r="O29" s="10"/>
      <c r="P29" s="10"/>
      <c r="Q29" s="259"/>
      <c r="R29" s="260"/>
      <c r="S29" s="260"/>
      <c r="T29" s="260"/>
      <c r="U29" s="260"/>
      <c r="V29" s="260"/>
      <c r="W29" s="260"/>
      <c r="X29" s="343"/>
      <c r="Y29" s="11"/>
      <c r="Z29" s="34"/>
    </row>
    <row r="30" spans="2:26" ht="15" customHeight="1" thickBot="1">
      <c r="B30" s="191"/>
      <c r="C30" s="191"/>
      <c r="D30" s="191"/>
      <c r="E30" s="191"/>
      <c r="F30" s="17"/>
      <c r="G30" s="10"/>
      <c r="H30" s="12"/>
      <c r="I30" s="28"/>
      <c r="J30" s="12"/>
      <c r="K30" s="10"/>
      <c r="L30" s="10"/>
      <c r="M30" s="10"/>
      <c r="N30" s="10"/>
      <c r="O30" s="10"/>
      <c r="P30" s="10"/>
      <c r="Q30" s="259"/>
      <c r="R30" s="260"/>
      <c r="S30" s="260"/>
      <c r="T30" s="260"/>
      <c r="U30" s="260"/>
      <c r="V30" s="260"/>
      <c r="W30" s="260"/>
      <c r="X30" s="343"/>
      <c r="Y30" s="11"/>
      <c r="Z30" s="34"/>
    </row>
    <row r="31" spans="2:26" ht="15" customHeight="1" thickBot="1">
      <c r="B31" s="191"/>
      <c r="C31" s="191"/>
      <c r="D31" s="191"/>
      <c r="E31" s="191"/>
      <c r="F31" s="17"/>
      <c r="G31" s="105" t="s">
        <v>23</v>
      </c>
      <c r="H31" s="106">
        <f>SUM('KPI 1'!L12,'KPI 2'!L12,'KPI 3'!L12,'KPI 4'!L12)</f>
        <v>6</v>
      </c>
      <c r="I31" s="28"/>
      <c r="J31" s="12"/>
      <c r="K31" s="10"/>
      <c r="L31" s="10"/>
      <c r="M31" s="10"/>
      <c r="N31" s="10"/>
      <c r="O31" s="10"/>
      <c r="P31" s="10"/>
      <c r="Q31" s="346"/>
      <c r="R31" s="342"/>
      <c r="S31" s="342"/>
      <c r="T31" s="342"/>
      <c r="U31" s="342"/>
      <c r="V31" s="342"/>
      <c r="W31" s="342"/>
      <c r="X31" s="343"/>
      <c r="Y31" s="11"/>
      <c r="Z31" s="34"/>
    </row>
    <row r="32" spans="2:26" ht="15" customHeight="1">
      <c r="B32" s="191"/>
      <c r="C32" s="191"/>
      <c r="D32" s="191"/>
      <c r="E32" s="191"/>
      <c r="F32" s="17"/>
      <c r="G32" s="10"/>
      <c r="H32" s="12"/>
      <c r="I32" s="28"/>
      <c r="J32" s="12"/>
      <c r="K32" s="10"/>
      <c r="L32" s="10"/>
      <c r="M32" s="10"/>
      <c r="N32" s="10"/>
      <c r="O32" s="10"/>
      <c r="P32" s="10"/>
      <c r="Q32" s="346"/>
      <c r="R32" s="342"/>
      <c r="S32" s="342"/>
      <c r="T32" s="342"/>
      <c r="U32" s="342"/>
      <c r="V32" s="342"/>
      <c r="W32" s="342"/>
      <c r="X32" s="343"/>
      <c r="Y32" s="11"/>
      <c r="Z32" s="34"/>
    </row>
    <row r="33" spans="2:26" ht="15" customHeight="1">
      <c r="B33" s="191"/>
      <c r="C33" s="191"/>
      <c r="D33" s="191"/>
      <c r="E33" s="191"/>
      <c r="F33" s="17"/>
      <c r="G33" s="10"/>
      <c r="H33" s="12"/>
      <c r="I33" s="28"/>
      <c r="J33" s="12"/>
      <c r="K33" s="10"/>
      <c r="L33" s="10"/>
      <c r="M33" s="10"/>
      <c r="N33" s="10"/>
      <c r="O33" s="10"/>
      <c r="P33" s="10"/>
      <c r="Q33" s="346"/>
      <c r="R33" s="342"/>
      <c r="S33" s="342"/>
      <c r="T33" s="342"/>
      <c r="U33" s="342"/>
      <c r="V33" s="342"/>
      <c r="W33" s="342"/>
      <c r="X33" s="343"/>
      <c r="Y33" s="11"/>
      <c r="Z33" s="34"/>
    </row>
    <row r="34" spans="2:26" ht="15" customHeight="1" thickBot="1">
      <c r="B34" s="191"/>
      <c r="C34" s="191"/>
      <c r="D34" s="191"/>
      <c r="E34" s="191"/>
      <c r="F34" s="17"/>
      <c r="G34" s="10"/>
      <c r="H34" s="12"/>
      <c r="I34" s="28"/>
      <c r="J34" s="12"/>
      <c r="K34" s="10"/>
      <c r="L34" s="10"/>
      <c r="M34" s="10"/>
      <c r="N34" s="10"/>
      <c r="O34" s="10"/>
      <c r="P34" s="10"/>
      <c r="Q34" s="347"/>
      <c r="R34" s="344"/>
      <c r="S34" s="344"/>
      <c r="T34" s="344"/>
      <c r="U34" s="344"/>
      <c r="V34" s="344"/>
      <c r="W34" s="344"/>
      <c r="X34" s="345"/>
      <c r="Y34" s="11"/>
      <c r="Z34" s="34"/>
    </row>
    <row r="35" spans="2:26" ht="15" customHeight="1" thickBot="1">
      <c r="B35" s="191"/>
      <c r="C35" s="191"/>
      <c r="D35" s="191"/>
      <c r="E35" s="191"/>
      <c r="F35" s="18"/>
      <c r="G35" s="13"/>
      <c r="H35" s="14"/>
      <c r="I35" s="29"/>
      <c r="J35" s="14"/>
      <c r="K35" s="13"/>
      <c r="L35" s="13"/>
      <c r="M35" s="13"/>
      <c r="N35" s="13"/>
      <c r="O35" s="13"/>
      <c r="P35" s="13"/>
      <c r="Q35" s="13"/>
      <c r="R35" s="13"/>
      <c r="S35" s="13"/>
      <c r="T35" s="13"/>
      <c r="U35" s="15"/>
      <c r="V35" s="15"/>
      <c r="W35" s="15"/>
      <c r="X35" s="15"/>
      <c r="Y35" s="16"/>
      <c r="Z35" s="34"/>
    </row>
    <row r="36" spans="2:26" ht="15" customHeight="1">
      <c r="B36" s="191"/>
      <c r="C36" s="191"/>
      <c r="D36" s="191"/>
      <c r="E36" s="191"/>
      <c r="F36" s="34"/>
      <c r="G36" s="34"/>
      <c r="H36" s="34"/>
      <c r="I36" s="34"/>
      <c r="J36" s="34"/>
      <c r="K36" s="34"/>
      <c r="L36" s="34"/>
      <c r="M36" s="34"/>
      <c r="N36" s="34"/>
      <c r="O36" s="34"/>
      <c r="P36" s="34"/>
      <c r="Q36" s="34"/>
      <c r="R36" s="34"/>
      <c r="S36" s="34"/>
      <c r="T36" s="34"/>
      <c r="U36" s="34"/>
      <c r="V36" s="34"/>
      <c r="W36" s="34"/>
      <c r="X36" s="34"/>
      <c r="Y36" s="34"/>
      <c r="Z36" s="34"/>
    </row>
    <row r="37" spans="2:26" ht="15" customHeight="1">
      <c r="B37" s="191"/>
      <c r="C37" s="191"/>
      <c r="D37" s="191"/>
      <c r="E37" s="191"/>
      <c r="F37" s="34"/>
      <c r="G37" s="34"/>
      <c r="H37" s="34"/>
      <c r="I37" s="34"/>
      <c r="J37" s="34"/>
      <c r="K37" s="34"/>
      <c r="L37" s="34"/>
      <c r="M37" s="34"/>
      <c r="N37" s="34"/>
      <c r="O37" s="34"/>
      <c r="P37" s="34"/>
      <c r="Q37" s="34"/>
      <c r="R37" s="34"/>
      <c r="S37" s="34"/>
      <c r="T37" s="34"/>
      <c r="U37" s="34"/>
      <c r="V37" s="34"/>
      <c r="W37" s="34"/>
      <c r="X37" s="34"/>
      <c r="Y37" s="34"/>
      <c r="Z37" s="34"/>
    </row>
    <row r="38" spans="2:26">
      <c r="B38" s="191"/>
      <c r="C38" s="191"/>
      <c r="D38" s="191"/>
      <c r="E38" s="191"/>
      <c r="F38" s="34"/>
      <c r="G38" s="34"/>
      <c r="H38" s="34"/>
      <c r="I38" s="34"/>
      <c r="J38" s="34"/>
      <c r="K38" s="34"/>
      <c r="L38" s="34"/>
      <c r="M38" s="34"/>
      <c r="N38" s="34"/>
      <c r="O38" s="34"/>
      <c r="P38" s="34"/>
      <c r="Q38" s="34"/>
      <c r="R38" s="34"/>
      <c r="S38" s="34"/>
      <c r="T38" s="34"/>
      <c r="U38" s="34"/>
      <c r="V38" s="34"/>
      <c r="W38" s="34"/>
      <c r="X38" s="34"/>
      <c r="Y38" s="34"/>
      <c r="Z38" s="34"/>
    </row>
    <row r="39" spans="2:26">
      <c r="B39" s="191"/>
      <c r="C39" s="191"/>
      <c r="D39" s="191"/>
      <c r="E39" s="191"/>
      <c r="F39" s="34"/>
      <c r="G39" s="34"/>
      <c r="H39" s="34"/>
      <c r="I39" s="34"/>
      <c r="J39" s="34"/>
      <c r="K39" s="34"/>
      <c r="L39" s="34"/>
      <c r="M39" s="34"/>
      <c r="N39" s="34"/>
      <c r="O39" s="34"/>
      <c r="P39" s="34"/>
      <c r="Q39" s="34"/>
      <c r="R39" s="34"/>
      <c r="S39" s="34"/>
      <c r="T39" s="34"/>
      <c r="U39" s="34"/>
      <c r="V39" s="34"/>
      <c r="W39" s="34"/>
      <c r="X39" s="34"/>
      <c r="Y39" s="34"/>
      <c r="Z39" s="34"/>
    </row>
    <row r="40" spans="2:26">
      <c r="B40" s="191"/>
      <c r="C40" s="191"/>
      <c r="D40" s="191"/>
      <c r="E40" s="191"/>
      <c r="F40" s="34"/>
      <c r="G40" s="34"/>
      <c r="H40" s="34"/>
      <c r="I40" s="34"/>
      <c r="J40" s="34"/>
      <c r="K40" s="34"/>
      <c r="L40" s="34"/>
      <c r="M40" s="34"/>
      <c r="N40" s="34"/>
      <c r="O40" s="34"/>
      <c r="P40" s="34"/>
      <c r="Q40" s="34"/>
      <c r="R40" s="34"/>
      <c r="S40" s="34"/>
      <c r="T40" s="34"/>
      <c r="U40" s="34"/>
      <c r="V40" s="34"/>
      <c r="W40" s="34"/>
      <c r="X40" s="34"/>
      <c r="Y40" s="34"/>
      <c r="Z40" s="34"/>
    </row>
    <row r="41" spans="2:26">
      <c r="B41" s="191"/>
      <c r="C41" s="191"/>
      <c r="D41" s="191"/>
      <c r="E41" s="191"/>
      <c r="F41" s="34"/>
      <c r="G41" s="34"/>
      <c r="H41" s="34"/>
      <c r="I41" s="34"/>
      <c r="J41" s="34"/>
      <c r="K41" s="34"/>
      <c r="L41" s="34"/>
      <c r="M41" s="34"/>
      <c r="N41" s="34"/>
      <c r="O41" s="34"/>
      <c r="P41" s="34"/>
      <c r="Q41" s="34"/>
      <c r="R41" s="34"/>
      <c r="S41" s="34"/>
      <c r="T41" s="34"/>
      <c r="U41" s="34"/>
      <c r="V41" s="34"/>
      <c r="W41" s="34"/>
      <c r="X41" s="34"/>
      <c r="Y41" s="34"/>
      <c r="Z41" s="34"/>
    </row>
    <row r="42" spans="2:26">
      <c r="B42" s="191"/>
      <c r="C42" s="191"/>
      <c r="D42" s="191"/>
      <c r="E42" s="191"/>
      <c r="F42" s="34"/>
      <c r="G42" s="34"/>
      <c r="H42" s="34"/>
      <c r="I42" s="34"/>
      <c r="J42" s="34"/>
      <c r="K42" s="34"/>
      <c r="L42" s="34"/>
      <c r="M42" s="34"/>
      <c r="N42" s="34"/>
      <c r="O42" s="34"/>
      <c r="P42" s="34"/>
      <c r="Q42" s="34"/>
      <c r="R42" s="34"/>
      <c r="S42" s="34"/>
      <c r="T42" s="34"/>
      <c r="U42" s="34"/>
      <c r="V42" s="34"/>
      <c r="W42" s="34"/>
      <c r="X42" s="34"/>
      <c r="Y42" s="34"/>
      <c r="Z42" s="34"/>
    </row>
    <row r="43" spans="2:26">
      <c r="B43" s="191"/>
      <c r="C43" s="191"/>
      <c r="D43" s="191"/>
      <c r="E43" s="191"/>
      <c r="F43" s="34"/>
      <c r="G43" s="34"/>
      <c r="H43" s="34"/>
      <c r="I43" s="34"/>
      <c r="J43" s="34"/>
      <c r="K43" s="34"/>
      <c r="L43" s="34"/>
      <c r="M43" s="34"/>
      <c r="N43" s="34"/>
      <c r="O43" s="34"/>
      <c r="P43" s="34"/>
      <c r="Q43" s="34"/>
      <c r="R43" s="34"/>
      <c r="S43" s="34"/>
      <c r="T43" s="34"/>
      <c r="U43" s="34"/>
      <c r="V43" s="34"/>
      <c r="W43" s="34"/>
      <c r="X43" s="34"/>
      <c r="Y43" s="34"/>
      <c r="Z43" s="34"/>
    </row>
    <row r="44" spans="2:26">
      <c r="B44" s="191"/>
      <c r="C44" s="191"/>
      <c r="D44" s="191"/>
      <c r="E44" s="191"/>
      <c r="F44" s="34"/>
      <c r="G44" s="34"/>
      <c r="H44" s="34"/>
      <c r="I44" s="34"/>
      <c r="J44" s="34"/>
      <c r="K44" s="34"/>
      <c r="L44" s="34"/>
      <c r="M44" s="34"/>
      <c r="N44" s="34"/>
      <c r="O44" s="34"/>
      <c r="P44" s="34"/>
      <c r="Q44" s="34"/>
      <c r="R44" s="34"/>
      <c r="S44" s="34"/>
      <c r="T44" s="34"/>
      <c r="U44" s="34"/>
      <c r="V44" s="34"/>
      <c r="W44" s="34"/>
      <c r="X44" s="34"/>
      <c r="Y44" s="34"/>
      <c r="Z44" s="34"/>
    </row>
    <row r="45" spans="2:26">
      <c r="B45" s="191"/>
      <c r="C45" s="191"/>
      <c r="D45" s="191"/>
      <c r="E45" s="191"/>
      <c r="F45" s="34"/>
      <c r="G45" s="34"/>
      <c r="H45" s="34"/>
      <c r="I45" s="34"/>
      <c r="J45" s="34"/>
      <c r="K45" s="34"/>
      <c r="L45" s="34"/>
      <c r="M45" s="34"/>
      <c r="N45" s="34"/>
      <c r="O45" s="34"/>
      <c r="P45" s="34"/>
      <c r="Q45" s="34"/>
      <c r="R45" s="34"/>
      <c r="S45" s="34"/>
      <c r="T45" s="34"/>
      <c r="U45" s="34"/>
      <c r="V45" s="34"/>
      <c r="W45" s="34"/>
      <c r="X45" s="34"/>
      <c r="Y45" s="34"/>
      <c r="Z45" s="34"/>
    </row>
    <row r="46" spans="2:26">
      <c r="B46" s="191"/>
      <c r="C46" s="191"/>
      <c r="D46" s="191"/>
      <c r="E46" s="191"/>
      <c r="F46" s="34"/>
      <c r="G46" s="34"/>
      <c r="H46" s="34"/>
      <c r="I46" s="34"/>
      <c r="J46" s="34"/>
      <c r="K46" s="34"/>
      <c r="L46" s="34"/>
      <c r="M46" s="34"/>
      <c r="N46" s="34"/>
      <c r="O46" s="34"/>
      <c r="P46" s="34"/>
      <c r="Q46" s="34"/>
      <c r="R46" s="34"/>
      <c r="S46" s="34"/>
      <c r="T46" s="34"/>
      <c r="U46" s="34"/>
      <c r="V46" s="34"/>
      <c r="W46" s="34"/>
      <c r="X46" s="34"/>
      <c r="Y46" s="34"/>
      <c r="Z46" s="34"/>
    </row>
    <row r="47" spans="2:26">
      <c r="B47" s="191"/>
      <c r="C47" s="191"/>
      <c r="D47" s="191"/>
      <c r="E47" s="191"/>
      <c r="F47" s="34"/>
      <c r="G47" s="34"/>
      <c r="H47" s="34"/>
      <c r="I47" s="34"/>
      <c r="J47" s="34"/>
      <c r="K47" s="34"/>
      <c r="L47" s="34"/>
      <c r="M47" s="34"/>
      <c r="N47" s="34"/>
      <c r="O47" s="34"/>
      <c r="P47" s="34"/>
      <c r="Q47" s="34"/>
      <c r="R47" s="34"/>
      <c r="S47" s="34"/>
      <c r="T47" s="34"/>
      <c r="U47" s="34"/>
      <c r="V47" s="34"/>
      <c r="W47" s="34"/>
      <c r="X47" s="34"/>
      <c r="Y47" s="34"/>
      <c r="Z47" s="34"/>
    </row>
    <row r="48" spans="2:26">
      <c r="B48" s="191"/>
      <c r="C48" s="191"/>
      <c r="D48" s="191"/>
      <c r="E48" s="191"/>
      <c r="F48" s="34"/>
      <c r="G48" s="34"/>
      <c r="H48" s="34"/>
      <c r="I48" s="34"/>
      <c r="J48" s="34"/>
      <c r="K48" s="34"/>
      <c r="L48" s="34"/>
      <c r="M48" s="34"/>
      <c r="N48" s="34"/>
      <c r="O48" s="34"/>
      <c r="P48" s="34"/>
      <c r="Q48" s="34"/>
      <c r="R48" s="34"/>
      <c r="S48" s="34"/>
      <c r="T48" s="34"/>
      <c r="U48" s="34"/>
      <c r="V48" s="34"/>
      <c r="W48" s="34"/>
      <c r="X48" s="34"/>
      <c r="Y48" s="34"/>
      <c r="Z48" s="34"/>
    </row>
    <row r="49" spans="2:26">
      <c r="B49" s="191"/>
      <c r="C49" s="191"/>
      <c r="D49" s="191"/>
      <c r="E49" s="191"/>
      <c r="F49" s="34"/>
      <c r="G49" s="34"/>
      <c r="H49" s="34"/>
      <c r="I49" s="34"/>
      <c r="J49" s="34"/>
      <c r="K49" s="34"/>
      <c r="L49" s="34"/>
      <c r="M49" s="34"/>
      <c r="N49" s="34"/>
      <c r="O49" s="34"/>
      <c r="P49" s="34"/>
      <c r="Q49" s="34"/>
      <c r="R49" s="34"/>
      <c r="S49" s="34"/>
      <c r="T49" s="34"/>
      <c r="U49" s="34"/>
      <c r="V49" s="34"/>
      <c r="W49" s="34"/>
      <c r="X49" s="34"/>
      <c r="Y49" s="34"/>
      <c r="Z49" s="34"/>
    </row>
    <row r="50" spans="2:26">
      <c r="B50" s="191"/>
      <c r="C50" s="191"/>
      <c r="D50" s="191"/>
      <c r="E50" s="191"/>
      <c r="F50" s="34"/>
      <c r="G50" s="34"/>
      <c r="H50" s="34"/>
      <c r="I50" s="34"/>
      <c r="J50" s="34"/>
      <c r="K50" s="34"/>
      <c r="L50" s="34"/>
      <c r="M50" s="34"/>
      <c r="N50" s="34"/>
      <c r="O50" s="34"/>
      <c r="P50" s="34"/>
      <c r="Q50" s="34"/>
      <c r="R50" s="34"/>
      <c r="S50" s="34"/>
      <c r="T50" s="34"/>
      <c r="U50" s="34"/>
      <c r="V50" s="34"/>
      <c r="W50" s="34"/>
      <c r="X50" s="34"/>
      <c r="Y50" s="34"/>
      <c r="Z50" s="34"/>
    </row>
    <row r="51" spans="2:26">
      <c r="B51" s="191"/>
      <c r="C51" s="191"/>
      <c r="D51" s="191"/>
      <c r="E51" s="191"/>
      <c r="F51" s="34"/>
      <c r="G51" s="34"/>
      <c r="H51" s="34"/>
      <c r="I51" s="34"/>
      <c r="J51" s="34"/>
      <c r="K51" s="34"/>
      <c r="L51" s="34"/>
      <c r="M51" s="34"/>
      <c r="N51" s="34"/>
      <c r="O51" s="34"/>
      <c r="P51" s="34"/>
      <c r="Q51" s="34"/>
      <c r="R51" s="34"/>
      <c r="S51" s="34"/>
      <c r="T51" s="34"/>
      <c r="U51" s="34"/>
      <c r="V51" s="34"/>
      <c r="W51" s="34"/>
      <c r="X51" s="34"/>
      <c r="Y51" s="34"/>
      <c r="Z51" s="34"/>
    </row>
    <row r="52" spans="2:26">
      <c r="B52" s="191"/>
      <c r="C52" s="191"/>
      <c r="D52" s="191"/>
      <c r="E52" s="191"/>
      <c r="F52" s="34"/>
      <c r="G52" s="34"/>
      <c r="H52" s="34"/>
      <c r="I52" s="34"/>
      <c r="J52" s="34"/>
      <c r="K52" s="34"/>
      <c r="L52" s="34"/>
      <c r="M52" s="34"/>
      <c r="N52" s="34"/>
      <c r="O52" s="34"/>
      <c r="P52" s="34"/>
      <c r="Q52" s="34"/>
      <c r="R52" s="34"/>
      <c r="S52" s="34"/>
      <c r="T52" s="34"/>
      <c r="U52" s="34"/>
      <c r="V52" s="34"/>
      <c r="W52" s="34"/>
      <c r="X52" s="34"/>
      <c r="Y52" s="34"/>
      <c r="Z52" s="34"/>
    </row>
    <row r="53" spans="2:26">
      <c r="B53" s="191"/>
      <c r="C53" s="191"/>
      <c r="D53" s="191"/>
      <c r="E53" s="191"/>
      <c r="F53" s="34"/>
      <c r="G53" s="34"/>
      <c r="H53" s="34"/>
      <c r="I53" s="34"/>
      <c r="J53" s="34"/>
      <c r="K53" s="34"/>
      <c r="L53" s="34"/>
      <c r="M53" s="34"/>
      <c r="N53" s="34"/>
      <c r="O53" s="34"/>
      <c r="P53" s="34"/>
      <c r="Q53" s="34"/>
      <c r="R53" s="34"/>
      <c r="S53" s="34"/>
      <c r="T53" s="34"/>
      <c r="U53" s="34"/>
      <c r="V53" s="34"/>
      <c r="W53" s="34"/>
      <c r="X53" s="34"/>
      <c r="Y53" s="34"/>
      <c r="Z53" s="34"/>
    </row>
    <row r="54" spans="2:26">
      <c r="B54" s="191"/>
      <c r="C54" s="191"/>
      <c r="D54" s="191"/>
      <c r="E54" s="191"/>
      <c r="F54" s="34"/>
      <c r="G54" s="34"/>
      <c r="H54" s="34"/>
      <c r="I54" s="34"/>
      <c r="J54" s="34"/>
      <c r="K54" s="34"/>
      <c r="L54" s="34"/>
      <c r="M54" s="34"/>
      <c r="N54" s="34"/>
      <c r="O54" s="34"/>
      <c r="P54" s="34"/>
      <c r="Q54" s="34"/>
      <c r="R54" s="34"/>
      <c r="S54" s="34"/>
      <c r="T54" s="34"/>
      <c r="U54" s="34"/>
      <c r="V54" s="34"/>
      <c r="W54" s="34"/>
      <c r="X54" s="34"/>
      <c r="Y54" s="34"/>
      <c r="Z54" s="34"/>
    </row>
    <row r="55" spans="2:26">
      <c r="B55" s="191"/>
      <c r="C55" s="191"/>
      <c r="D55" s="191"/>
      <c r="E55" s="191"/>
      <c r="F55" s="34"/>
      <c r="G55" s="34"/>
      <c r="H55" s="34"/>
      <c r="I55" s="34"/>
      <c r="J55" s="34"/>
      <c r="K55" s="34"/>
      <c r="L55" s="34"/>
      <c r="M55" s="34"/>
      <c r="N55" s="34"/>
      <c r="O55" s="34"/>
      <c r="P55" s="34"/>
      <c r="Q55" s="34"/>
      <c r="R55" s="34"/>
      <c r="S55" s="34"/>
      <c r="T55" s="34"/>
      <c r="U55" s="34"/>
      <c r="V55" s="34"/>
      <c r="W55" s="34"/>
      <c r="X55" s="34"/>
      <c r="Y55" s="34"/>
      <c r="Z55" s="34"/>
    </row>
    <row r="56" spans="2:26">
      <c r="B56" s="191"/>
      <c r="C56" s="191"/>
      <c r="D56" s="191"/>
      <c r="E56" s="191"/>
      <c r="F56" s="34"/>
      <c r="G56" s="34"/>
      <c r="H56" s="34"/>
      <c r="I56" s="34"/>
      <c r="J56" s="34"/>
      <c r="K56" s="34"/>
      <c r="L56" s="34"/>
      <c r="M56" s="34"/>
      <c r="N56" s="34"/>
      <c r="O56" s="34"/>
      <c r="P56" s="34"/>
      <c r="Q56" s="34"/>
      <c r="R56" s="34"/>
      <c r="S56" s="34"/>
      <c r="T56" s="34"/>
      <c r="U56" s="34"/>
      <c r="V56" s="34"/>
      <c r="W56" s="34"/>
      <c r="X56" s="34"/>
      <c r="Y56" s="34"/>
      <c r="Z56" s="34"/>
    </row>
    <row r="57" spans="2:26">
      <c r="B57" s="191"/>
      <c r="C57" s="191"/>
      <c r="D57" s="191"/>
      <c r="E57" s="191"/>
      <c r="F57" s="34"/>
      <c r="G57" s="34"/>
      <c r="H57" s="34"/>
      <c r="I57" s="34"/>
      <c r="J57" s="34"/>
      <c r="K57" s="34"/>
      <c r="L57" s="34"/>
      <c r="M57" s="34"/>
      <c r="N57" s="34"/>
      <c r="O57" s="34"/>
      <c r="P57" s="34"/>
      <c r="Q57" s="34"/>
      <c r="R57" s="34"/>
      <c r="S57" s="34"/>
      <c r="T57" s="34"/>
      <c r="U57" s="34"/>
      <c r="V57" s="34"/>
      <c r="W57" s="34"/>
      <c r="X57" s="34"/>
      <c r="Y57" s="34"/>
      <c r="Z57" s="34"/>
    </row>
    <row r="58" spans="2:26">
      <c r="B58" s="191"/>
      <c r="C58" s="191"/>
      <c r="D58" s="191"/>
      <c r="E58" s="191"/>
      <c r="F58" s="34"/>
      <c r="G58" s="34"/>
      <c r="H58" s="34"/>
      <c r="I58" s="34"/>
      <c r="J58" s="34"/>
      <c r="K58" s="34"/>
      <c r="L58" s="34"/>
      <c r="M58" s="34"/>
      <c r="N58" s="34"/>
      <c r="O58" s="34"/>
      <c r="P58" s="34"/>
      <c r="Q58" s="34"/>
      <c r="R58" s="34"/>
      <c r="S58" s="34"/>
      <c r="T58" s="34"/>
      <c r="U58" s="34"/>
      <c r="V58" s="34"/>
      <c r="W58" s="34"/>
      <c r="X58" s="34"/>
      <c r="Y58" s="34"/>
      <c r="Z58" s="34"/>
    </row>
    <row r="59" spans="2:26">
      <c r="B59" s="191"/>
      <c r="C59" s="191"/>
      <c r="D59" s="191"/>
      <c r="E59" s="191"/>
      <c r="F59" s="34"/>
      <c r="G59" s="34"/>
      <c r="H59" s="34"/>
      <c r="I59" s="34"/>
      <c r="J59" s="34"/>
      <c r="K59" s="34"/>
      <c r="L59" s="34"/>
      <c r="M59" s="34"/>
      <c r="N59" s="34"/>
      <c r="O59" s="34"/>
      <c r="P59" s="34"/>
      <c r="Q59" s="34"/>
      <c r="R59" s="34"/>
      <c r="S59" s="34"/>
      <c r="T59" s="34"/>
      <c r="U59" s="34"/>
      <c r="V59" s="34"/>
      <c r="W59" s="34"/>
      <c r="X59" s="34"/>
      <c r="Y59" s="34"/>
      <c r="Z59" s="34"/>
    </row>
    <row r="60" spans="2:26">
      <c r="B60" s="191"/>
      <c r="C60" s="191"/>
      <c r="D60" s="191"/>
      <c r="E60" s="191"/>
      <c r="F60" s="34"/>
      <c r="G60" s="34"/>
      <c r="H60" s="34"/>
      <c r="I60" s="34"/>
      <c r="J60" s="34"/>
      <c r="K60" s="34"/>
      <c r="L60" s="34"/>
      <c r="M60" s="34"/>
      <c r="N60" s="34"/>
      <c r="O60" s="34"/>
      <c r="P60" s="34"/>
      <c r="Q60" s="34"/>
      <c r="R60" s="34"/>
      <c r="S60" s="34"/>
      <c r="T60" s="34"/>
      <c r="U60" s="34"/>
      <c r="V60" s="34"/>
      <c r="W60" s="34"/>
      <c r="X60" s="34"/>
      <c r="Y60" s="34"/>
      <c r="Z60" s="34"/>
    </row>
    <row r="61" spans="2:26">
      <c r="B61" s="191"/>
      <c r="C61" s="191"/>
      <c r="D61" s="191"/>
      <c r="E61" s="191"/>
      <c r="F61" s="34"/>
      <c r="G61" s="34"/>
      <c r="H61" s="34"/>
      <c r="I61" s="34"/>
      <c r="J61" s="34"/>
      <c r="K61" s="34"/>
      <c r="L61" s="34"/>
      <c r="M61" s="34"/>
      <c r="N61" s="34"/>
      <c r="O61" s="34"/>
      <c r="P61" s="34"/>
      <c r="Q61" s="34"/>
      <c r="R61" s="34"/>
      <c r="S61" s="34"/>
      <c r="T61" s="34"/>
      <c r="U61" s="34"/>
      <c r="V61" s="34"/>
      <c r="W61" s="34"/>
      <c r="X61" s="34"/>
      <c r="Y61" s="34"/>
      <c r="Z61" s="34"/>
    </row>
    <row r="62" spans="2:26">
      <c r="B62" s="191"/>
      <c r="C62" s="191"/>
      <c r="D62" s="191"/>
      <c r="E62" s="191"/>
      <c r="F62" s="34"/>
      <c r="G62" s="34"/>
      <c r="H62" s="34"/>
      <c r="I62" s="34"/>
      <c r="J62" s="34"/>
      <c r="K62" s="34"/>
      <c r="L62" s="34"/>
      <c r="M62" s="34"/>
      <c r="N62" s="34"/>
      <c r="O62" s="34"/>
      <c r="P62" s="34"/>
      <c r="Q62" s="34"/>
      <c r="R62" s="34"/>
      <c r="S62" s="34"/>
      <c r="T62" s="34"/>
      <c r="U62" s="34"/>
      <c r="V62" s="34"/>
      <c r="W62" s="34"/>
      <c r="X62" s="34"/>
      <c r="Y62" s="34"/>
      <c r="Z62" s="34"/>
    </row>
    <row r="63" spans="2:26">
      <c r="B63" s="191"/>
      <c r="C63" s="191"/>
      <c r="D63" s="191"/>
      <c r="E63" s="191"/>
      <c r="F63" s="34"/>
      <c r="G63" s="34"/>
      <c r="H63" s="34"/>
      <c r="I63" s="34"/>
      <c r="J63" s="34"/>
      <c r="K63" s="34"/>
      <c r="L63" s="34"/>
      <c r="M63" s="34"/>
      <c r="N63" s="34"/>
      <c r="O63" s="34"/>
      <c r="P63" s="34"/>
      <c r="Q63" s="34"/>
      <c r="R63" s="34"/>
      <c r="S63" s="34"/>
      <c r="T63" s="34"/>
      <c r="U63" s="34"/>
      <c r="V63" s="34"/>
      <c r="W63" s="34"/>
      <c r="X63" s="34"/>
      <c r="Y63" s="34"/>
      <c r="Z63" s="34"/>
    </row>
    <row r="64" spans="2:26">
      <c r="B64" s="191"/>
      <c r="C64" s="191"/>
      <c r="D64" s="191"/>
      <c r="E64" s="191"/>
      <c r="F64" s="34"/>
      <c r="G64" s="34"/>
      <c r="H64" s="34"/>
      <c r="I64" s="34"/>
      <c r="J64" s="34"/>
      <c r="K64" s="34"/>
      <c r="L64" s="34"/>
      <c r="M64" s="34"/>
      <c r="N64" s="34"/>
      <c r="O64" s="34"/>
      <c r="P64" s="34"/>
      <c r="Q64" s="34"/>
      <c r="R64" s="34"/>
      <c r="S64" s="34"/>
      <c r="T64" s="34"/>
      <c r="U64" s="34"/>
      <c r="V64" s="34"/>
      <c r="W64" s="34"/>
      <c r="X64" s="34"/>
      <c r="Y64" s="34"/>
      <c r="Z64" s="34"/>
    </row>
    <row r="65" spans="2:26">
      <c r="B65" s="191"/>
      <c r="C65" s="191"/>
      <c r="D65" s="191"/>
      <c r="E65" s="191"/>
      <c r="F65" s="34"/>
      <c r="G65" s="34"/>
      <c r="H65" s="34"/>
      <c r="I65" s="34"/>
      <c r="J65" s="34"/>
      <c r="K65" s="34"/>
      <c r="L65" s="34"/>
      <c r="M65" s="34"/>
      <c r="N65" s="34"/>
      <c r="O65" s="34"/>
      <c r="P65" s="34"/>
      <c r="Q65" s="34"/>
      <c r="R65" s="34"/>
      <c r="S65" s="34"/>
      <c r="T65" s="34"/>
      <c r="U65" s="34"/>
      <c r="V65" s="34"/>
      <c r="W65" s="34"/>
      <c r="X65" s="34"/>
      <c r="Y65" s="34"/>
      <c r="Z65" s="34"/>
    </row>
    <row r="66" spans="2:26">
      <c r="B66" s="191"/>
      <c r="C66" s="191"/>
      <c r="D66" s="191"/>
      <c r="E66" s="191"/>
      <c r="F66" s="34"/>
      <c r="G66" s="34"/>
      <c r="H66" s="34"/>
      <c r="I66" s="34"/>
      <c r="J66" s="34"/>
      <c r="K66" s="34"/>
      <c r="L66" s="34"/>
      <c r="M66" s="34"/>
      <c r="N66" s="34"/>
      <c r="O66" s="34"/>
      <c r="P66" s="34"/>
      <c r="Q66" s="34"/>
      <c r="R66" s="34"/>
      <c r="S66" s="34"/>
      <c r="T66" s="34"/>
      <c r="U66" s="34"/>
      <c r="V66" s="34"/>
      <c r="W66" s="34"/>
      <c r="X66" s="34"/>
      <c r="Y66" s="34"/>
      <c r="Z66" s="34"/>
    </row>
    <row r="67" spans="2:26">
      <c r="B67" s="191"/>
      <c r="C67" s="191"/>
      <c r="D67" s="191"/>
      <c r="E67" s="191"/>
      <c r="F67" s="34"/>
      <c r="G67" s="34"/>
      <c r="H67" s="34"/>
      <c r="I67" s="34"/>
      <c r="J67" s="34"/>
      <c r="K67" s="34"/>
      <c r="L67" s="34"/>
      <c r="M67" s="34"/>
      <c r="N67" s="34"/>
      <c r="O67" s="34"/>
      <c r="P67" s="34"/>
      <c r="Q67" s="34"/>
      <c r="R67" s="34"/>
      <c r="S67" s="34"/>
      <c r="T67" s="34"/>
      <c r="U67" s="34"/>
      <c r="V67" s="34"/>
      <c r="W67" s="34"/>
      <c r="X67" s="34"/>
      <c r="Y67" s="34"/>
      <c r="Z67" s="34"/>
    </row>
    <row r="68" spans="2:26">
      <c r="B68" s="191"/>
      <c r="C68" s="191"/>
      <c r="D68" s="191"/>
      <c r="E68" s="191"/>
      <c r="F68" s="34"/>
      <c r="G68" s="34"/>
      <c r="H68" s="34"/>
      <c r="I68" s="34"/>
      <c r="J68" s="34"/>
      <c r="K68" s="34"/>
      <c r="L68" s="34"/>
      <c r="M68" s="34"/>
      <c r="N68" s="34"/>
      <c r="O68" s="34"/>
      <c r="P68" s="34"/>
      <c r="Q68" s="34"/>
      <c r="R68" s="34"/>
      <c r="S68" s="34"/>
      <c r="T68" s="34"/>
      <c r="U68" s="34"/>
      <c r="V68" s="34"/>
      <c r="W68" s="34"/>
      <c r="X68" s="34"/>
      <c r="Y68" s="34"/>
      <c r="Z68" s="34"/>
    </row>
    <row r="69" spans="2:26">
      <c r="B69" s="191"/>
      <c r="C69" s="191"/>
      <c r="D69" s="191"/>
      <c r="E69" s="191"/>
      <c r="F69" s="34"/>
      <c r="G69" s="34"/>
      <c r="H69" s="34"/>
      <c r="I69" s="34"/>
      <c r="J69" s="34"/>
      <c r="K69" s="34"/>
      <c r="L69" s="34"/>
      <c r="M69" s="34"/>
      <c r="N69" s="34"/>
      <c r="O69" s="34"/>
      <c r="P69" s="34"/>
      <c r="Q69" s="34"/>
      <c r="R69" s="34"/>
      <c r="S69" s="34"/>
      <c r="T69" s="34"/>
      <c r="U69" s="34"/>
      <c r="V69" s="34"/>
      <c r="W69" s="34"/>
      <c r="X69" s="34"/>
      <c r="Y69" s="34"/>
      <c r="Z69" s="34"/>
    </row>
    <row r="70" spans="2:26">
      <c r="B70" s="191"/>
      <c r="C70" s="191"/>
      <c r="D70" s="191"/>
      <c r="E70" s="191"/>
      <c r="F70" s="34"/>
      <c r="G70" s="34"/>
      <c r="H70" s="34"/>
      <c r="I70" s="34"/>
      <c r="J70" s="34"/>
      <c r="K70" s="34"/>
      <c r="L70" s="34"/>
      <c r="M70" s="34"/>
      <c r="N70" s="34"/>
      <c r="O70" s="34"/>
      <c r="P70" s="34"/>
      <c r="Q70" s="34"/>
      <c r="R70" s="34"/>
      <c r="S70" s="34"/>
      <c r="T70" s="34"/>
      <c r="U70" s="34"/>
      <c r="V70" s="34"/>
      <c r="W70" s="34"/>
      <c r="X70" s="34"/>
      <c r="Y70" s="34"/>
      <c r="Z70" s="34"/>
    </row>
    <row r="71" spans="2:26">
      <c r="B71" s="191"/>
      <c r="C71" s="191"/>
      <c r="D71" s="191"/>
      <c r="E71" s="191"/>
      <c r="F71" s="34"/>
      <c r="G71" s="34"/>
      <c r="H71" s="34"/>
      <c r="I71" s="34"/>
      <c r="J71" s="34"/>
      <c r="K71" s="34"/>
      <c r="L71" s="34"/>
      <c r="M71" s="34"/>
      <c r="N71" s="34"/>
      <c r="O71" s="34"/>
      <c r="P71" s="34"/>
      <c r="Q71" s="34"/>
      <c r="R71" s="34"/>
      <c r="S71" s="34"/>
      <c r="T71" s="34"/>
      <c r="U71" s="34"/>
      <c r="V71" s="34"/>
      <c r="W71" s="34"/>
      <c r="X71" s="34"/>
      <c r="Y71" s="34"/>
      <c r="Z71" s="34"/>
    </row>
    <row r="72" spans="2:26">
      <c r="B72" s="191"/>
      <c r="C72" s="191"/>
      <c r="D72" s="191"/>
      <c r="E72" s="191"/>
      <c r="F72" s="34"/>
      <c r="G72" s="34"/>
      <c r="H72" s="34"/>
      <c r="I72" s="34"/>
      <c r="J72" s="34"/>
      <c r="K72" s="34"/>
      <c r="L72" s="34"/>
      <c r="M72" s="34"/>
      <c r="N72" s="34"/>
      <c r="O72" s="34"/>
      <c r="P72" s="34"/>
      <c r="Q72" s="34"/>
      <c r="R72" s="34"/>
      <c r="S72" s="34"/>
      <c r="T72" s="34"/>
      <c r="U72" s="34"/>
      <c r="V72" s="34"/>
      <c r="W72" s="34"/>
      <c r="X72" s="34"/>
      <c r="Y72" s="34"/>
      <c r="Z72" s="34"/>
    </row>
    <row r="73" spans="2:26">
      <c r="B73" s="191"/>
      <c r="C73" s="191"/>
      <c r="D73" s="191"/>
      <c r="E73" s="191"/>
      <c r="F73" s="34"/>
      <c r="G73" s="34"/>
      <c r="H73" s="34"/>
      <c r="I73" s="34"/>
      <c r="J73" s="34"/>
      <c r="K73" s="34"/>
      <c r="L73" s="34"/>
      <c r="M73" s="34"/>
      <c r="N73" s="34"/>
      <c r="O73" s="34"/>
      <c r="P73" s="34"/>
      <c r="Q73" s="34"/>
      <c r="R73" s="34"/>
      <c r="S73" s="34"/>
      <c r="T73" s="34"/>
      <c r="U73" s="34"/>
      <c r="V73" s="34"/>
      <c r="W73" s="34"/>
      <c r="X73" s="34"/>
      <c r="Y73" s="34"/>
      <c r="Z73" s="34"/>
    </row>
    <row r="74" spans="2:26">
      <c r="B74" s="191"/>
      <c r="C74" s="191"/>
      <c r="D74" s="191"/>
      <c r="E74" s="191"/>
      <c r="F74" s="34"/>
      <c r="G74" s="34"/>
      <c r="H74" s="34"/>
      <c r="I74" s="34"/>
      <c r="J74" s="34"/>
      <c r="K74" s="34"/>
      <c r="L74" s="34"/>
      <c r="M74" s="34"/>
      <c r="N74" s="34"/>
      <c r="O74" s="34"/>
      <c r="P74" s="34"/>
      <c r="Q74" s="34"/>
      <c r="R74" s="34"/>
      <c r="S74" s="34"/>
      <c r="T74" s="34"/>
      <c r="U74" s="34"/>
      <c r="V74" s="34"/>
      <c r="W74" s="34"/>
      <c r="X74" s="34"/>
      <c r="Y74" s="34"/>
      <c r="Z74" s="34"/>
    </row>
    <row r="75" spans="2:26">
      <c r="B75" s="191"/>
      <c r="C75" s="191"/>
      <c r="D75" s="191"/>
      <c r="E75" s="191"/>
      <c r="F75" s="34"/>
      <c r="G75" s="34"/>
      <c r="H75" s="34"/>
      <c r="I75" s="34"/>
      <c r="J75" s="34"/>
      <c r="K75" s="34"/>
      <c r="L75" s="34"/>
      <c r="M75" s="34"/>
      <c r="N75" s="34"/>
      <c r="O75" s="34"/>
      <c r="P75" s="34"/>
      <c r="Q75" s="34"/>
      <c r="R75" s="34"/>
      <c r="S75" s="34"/>
      <c r="T75" s="34"/>
      <c r="U75" s="34"/>
      <c r="V75" s="34"/>
      <c r="W75" s="34"/>
      <c r="X75" s="34"/>
      <c r="Y75" s="34"/>
      <c r="Z75" s="34"/>
    </row>
    <row r="76" spans="2:26">
      <c r="B76" s="191"/>
      <c r="C76" s="191"/>
      <c r="D76" s="191"/>
      <c r="E76" s="191"/>
      <c r="F76" s="34"/>
      <c r="G76" s="34"/>
      <c r="H76" s="34"/>
      <c r="I76" s="34"/>
      <c r="J76" s="34"/>
      <c r="K76" s="34"/>
      <c r="L76" s="34"/>
      <c r="M76" s="34"/>
      <c r="N76" s="34"/>
      <c r="O76" s="34"/>
      <c r="P76" s="34"/>
      <c r="Q76" s="34"/>
      <c r="R76" s="34"/>
      <c r="S76" s="34"/>
      <c r="T76" s="34"/>
      <c r="U76" s="34"/>
      <c r="V76" s="34"/>
      <c r="W76" s="34"/>
      <c r="X76" s="34"/>
      <c r="Y76" s="34"/>
      <c r="Z76" s="34"/>
    </row>
    <row r="77" spans="2:26">
      <c r="B77" s="191"/>
      <c r="C77" s="191"/>
      <c r="D77" s="191"/>
      <c r="E77" s="191"/>
      <c r="F77" s="34"/>
      <c r="G77" s="34"/>
      <c r="H77" s="34"/>
      <c r="I77" s="34"/>
      <c r="J77" s="34"/>
      <c r="K77" s="34"/>
      <c r="L77" s="34"/>
      <c r="M77" s="34"/>
      <c r="N77" s="34"/>
      <c r="O77" s="34"/>
      <c r="P77" s="34"/>
      <c r="Q77" s="34"/>
      <c r="R77" s="34"/>
      <c r="S77" s="34"/>
      <c r="T77" s="34"/>
      <c r="U77" s="34"/>
      <c r="V77" s="34"/>
      <c r="W77" s="34"/>
      <c r="X77" s="34"/>
      <c r="Y77" s="34"/>
      <c r="Z77" s="34"/>
    </row>
    <row r="78" spans="2:26">
      <c r="B78" s="191"/>
      <c r="C78" s="191"/>
      <c r="D78" s="191"/>
      <c r="E78" s="191"/>
      <c r="F78" s="34"/>
      <c r="G78" s="34"/>
      <c r="H78" s="34"/>
      <c r="I78" s="34"/>
      <c r="J78" s="34"/>
      <c r="K78" s="34"/>
      <c r="L78" s="34"/>
      <c r="M78" s="34"/>
      <c r="N78" s="34"/>
      <c r="O78" s="34"/>
      <c r="P78" s="34"/>
      <c r="Q78" s="34"/>
      <c r="R78" s="34"/>
      <c r="S78" s="34"/>
      <c r="T78" s="34"/>
      <c r="U78" s="34"/>
      <c r="V78" s="34"/>
      <c r="W78" s="34"/>
      <c r="X78" s="34"/>
      <c r="Y78" s="34"/>
      <c r="Z78" s="34"/>
    </row>
    <row r="79" spans="2:26">
      <c r="B79" s="191"/>
      <c r="C79" s="191"/>
      <c r="D79" s="191"/>
      <c r="E79" s="191"/>
      <c r="F79" s="34"/>
      <c r="G79" s="34"/>
      <c r="H79" s="34"/>
      <c r="I79" s="34"/>
      <c r="J79" s="34"/>
      <c r="K79" s="34"/>
      <c r="L79" s="34"/>
      <c r="M79" s="34"/>
      <c r="N79" s="34"/>
      <c r="O79" s="34"/>
      <c r="P79" s="34"/>
      <c r="Q79" s="34"/>
      <c r="R79" s="34"/>
      <c r="S79" s="34"/>
      <c r="T79" s="34"/>
      <c r="U79" s="34"/>
      <c r="V79" s="34"/>
      <c r="W79" s="34"/>
      <c r="X79" s="34"/>
      <c r="Y79" s="34"/>
      <c r="Z79" s="34"/>
    </row>
    <row r="80" spans="2:26">
      <c r="B80" s="191"/>
      <c r="C80" s="191"/>
      <c r="D80" s="191"/>
      <c r="E80" s="191"/>
      <c r="F80" s="34"/>
      <c r="G80" s="34"/>
      <c r="H80" s="34"/>
      <c r="I80" s="34"/>
      <c r="J80" s="34"/>
      <c r="K80" s="34"/>
      <c r="L80" s="34"/>
      <c r="M80" s="34"/>
      <c r="N80" s="34"/>
      <c r="O80" s="34"/>
      <c r="P80" s="34"/>
      <c r="Q80" s="34"/>
      <c r="R80" s="34"/>
      <c r="S80" s="34"/>
      <c r="T80" s="34"/>
      <c r="U80" s="34"/>
      <c r="V80" s="34"/>
      <c r="W80" s="34"/>
      <c r="X80" s="34"/>
      <c r="Y80" s="34"/>
      <c r="Z80" s="34"/>
    </row>
    <row r="81" spans="2:26">
      <c r="B81" s="191"/>
      <c r="C81" s="191"/>
      <c r="D81" s="191"/>
      <c r="E81" s="191"/>
      <c r="F81" s="34"/>
      <c r="G81" s="34"/>
      <c r="H81" s="34"/>
      <c r="I81" s="34"/>
      <c r="J81" s="34"/>
      <c r="K81" s="34"/>
      <c r="L81" s="34"/>
      <c r="M81" s="34"/>
      <c r="N81" s="34"/>
      <c r="O81" s="34"/>
      <c r="P81" s="34"/>
      <c r="Q81" s="34"/>
      <c r="R81" s="34"/>
      <c r="S81" s="34"/>
      <c r="T81" s="34"/>
      <c r="U81" s="34"/>
      <c r="V81" s="34"/>
      <c r="W81" s="34"/>
      <c r="X81" s="34"/>
      <c r="Y81" s="34"/>
      <c r="Z81" s="34"/>
    </row>
    <row r="82" spans="2:26">
      <c r="B82" s="191"/>
      <c r="C82" s="191"/>
      <c r="D82" s="191"/>
      <c r="E82" s="191"/>
      <c r="F82" s="34"/>
      <c r="G82" s="34"/>
      <c r="H82" s="34"/>
      <c r="I82" s="34"/>
      <c r="J82" s="34"/>
      <c r="K82" s="34"/>
      <c r="L82" s="34"/>
      <c r="M82" s="34"/>
      <c r="N82" s="34"/>
      <c r="O82" s="34"/>
      <c r="P82" s="34"/>
      <c r="Q82" s="34"/>
      <c r="R82" s="34"/>
      <c r="S82" s="34"/>
      <c r="T82" s="34"/>
      <c r="U82" s="34"/>
      <c r="V82" s="34"/>
      <c r="W82" s="34"/>
      <c r="X82" s="34"/>
      <c r="Y82" s="34"/>
      <c r="Z82" s="34"/>
    </row>
    <row r="83" spans="2:26">
      <c r="B83" s="191"/>
      <c r="C83" s="191"/>
      <c r="D83" s="191"/>
      <c r="E83" s="191"/>
      <c r="F83" s="34"/>
      <c r="G83" s="34"/>
      <c r="H83" s="34"/>
      <c r="I83" s="34"/>
      <c r="J83" s="34"/>
      <c r="K83" s="34"/>
      <c r="L83" s="34"/>
      <c r="M83" s="34"/>
      <c r="N83" s="34"/>
      <c r="O83" s="34"/>
      <c r="P83" s="34"/>
      <c r="Q83" s="34"/>
      <c r="R83" s="34"/>
      <c r="S83" s="34"/>
      <c r="T83" s="34"/>
      <c r="U83" s="34"/>
      <c r="V83" s="34"/>
      <c r="W83" s="34"/>
      <c r="X83" s="34"/>
      <c r="Y83" s="34"/>
      <c r="Z83" s="34"/>
    </row>
    <row r="84" spans="2:26">
      <c r="B84" s="191"/>
      <c r="C84" s="191"/>
      <c r="D84" s="191"/>
      <c r="E84" s="191"/>
      <c r="F84" s="34"/>
      <c r="G84" s="34"/>
      <c r="H84" s="34"/>
      <c r="I84" s="34"/>
      <c r="J84" s="34"/>
      <c r="K84" s="34"/>
      <c r="L84" s="34"/>
      <c r="M84" s="34"/>
      <c r="N84" s="34"/>
      <c r="O84" s="34"/>
      <c r="P84" s="34"/>
      <c r="Q84" s="34"/>
      <c r="R84" s="34"/>
      <c r="S84" s="34"/>
      <c r="T84" s="34"/>
      <c r="U84" s="34"/>
      <c r="V84" s="34"/>
      <c r="W84" s="34"/>
      <c r="X84" s="34"/>
      <c r="Y84" s="34"/>
      <c r="Z84" s="34"/>
    </row>
    <row r="85" spans="2:26">
      <c r="B85" s="191"/>
      <c r="C85" s="191"/>
      <c r="D85" s="191"/>
      <c r="E85" s="191"/>
      <c r="F85" s="34"/>
      <c r="G85" s="34"/>
      <c r="H85" s="34"/>
      <c r="I85" s="34"/>
      <c r="J85" s="34"/>
      <c r="K85" s="34"/>
      <c r="L85" s="34"/>
      <c r="M85" s="34"/>
      <c r="N85" s="34"/>
      <c r="O85" s="34"/>
      <c r="P85" s="34"/>
      <c r="Q85" s="34"/>
      <c r="R85" s="34"/>
      <c r="S85" s="34"/>
      <c r="T85" s="34"/>
      <c r="U85" s="34"/>
      <c r="V85" s="34"/>
      <c r="W85" s="34"/>
      <c r="X85" s="34"/>
      <c r="Y85" s="34"/>
      <c r="Z85" s="34"/>
    </row>
    <row r="86" spans="2:26">
      <c r="B86" s="191"/>
      <c r="C86" s="191"/>
      <c r="D86" s="191"/>
      <c r="E86" s="191"/>
      <c r="F86" s="34"/>
      <c r="G86" s="34"/>
      <c r="H86" s="34"/>
      <c r="I86" s="34"/>
      <c r="J86" s="34"/>
      <c r="K86" s="34"/>
      <c r="L86" s="34"/>
      <c r="M86" s="34"/>
      <c r="N86" s="34"/>
      <c r="O86" s="34"/>
      <c r="P86" s="34"/>
      <c r="Q86" s="34"/>
      <c r="R86" s="34"/>
      <c r="S86" s="34"/>
      <c r="T86" s="34"/>
      <c r="U86" s="34"/>
      <c r="V86" s="34"/>
      <c r="W86" s="34"/>
      <c r="X86" s="34"/>
      <c r="Y86" s="34"/>
      <c r="Z86" s="34"/>
    </row>
    <row r="87" spans="2:26">
      <c r="B87" s="191"/>
      <c r="C87" s="191"/>
      <c r="D87" s="191"/>
      <c r="E87" s="191"/>
      <c r="F87" s="34"/>
      <c r="G87" s="34"/>
      <c r="H87" s="34"/>
      <c r="I87" s="34"/>
      <c r="J87" s="34"/>
      <c r="K87" s="34"/>
      <c r="L87" s="34"/>
      <c r="M87" s="34"/>
      <c r="N87" s="34"/>
      <c r="O87" s="34"/>
      <c r="P87" s="34"/>
      <c r="Q87" s="34"/>
      <c r="R87" s="34"/>
      <c r="S87" s="34"/>
      <c r="T87" s="34"/>
      <c r="U87" s="34"/>
      <c r="V87" s="34"/>
      <c r="W87" s="34"/>
      <c r="X87" s="34"/>
      <c r="Y87" s="34"/>
      <c r="Z87" s="34"/>
    </row>
    <row r="88" spans="2:26">
      <c r="B88" s="191"/>
      <c r="C88" s="191"/>
      <c r="D88" s="191"/>
      <c r="E88" s="191"/>
      <c r="F88" s="34"/>
      <c r="G88" s="34"/>
      <c r="H88" s="34"/>
      <c r="I88" s="34"/>
      <c r="J88" s="34"/>
      <c r="K88" s="34"/>
      <c r="L88" s="34"/>
      <c r="M88" s="34"/>
      <c r="N88" s="34"/>
      <c r="O88" s="34"/>
      <c r="P88" s="34"/>
      <c r="Q88" s="34"/>
      <c r="R88" s="34"/>
      <c r="S88" s="34"/>
      <c r="T88" s="34"/>
      <c r="U88" s="34"/>
      <c r="V88" s="34"/>
      <c r="W88" s="34"/>
      <c r="X88" s="34"/>
      <c r="Y88" s="34"/>
      <c r="Z88" s="34"/>
    </row>
    <row r="89" spans="2:26">
      <c r="B89" s="191"/>
      <c r="C89" s="191"/>
      <c r="D89" s="191"/>
      <c r="E89" s="191"/>
      <c r="F89" s="34"/>
      <c r="G89" s="34"/>
      <c r="H89" s="34"/>
      <c r="I89" s="34"/>
      <c r="J89" s="34"/>
      <c r="K89" s="34"/>
      <c r="L89" s="34"/>
      <c r="M89" s="34"/>
      <c r="N89" s="34"/>
      <c r="O89" s="34"/>
      <c r="P89" s="34"/>
      <c r="Q89" s="34"/>
      <c r="R89" s="34"/>
      <c r="S89" s="34"/>
      <c r="T89" s="34"/>
      <c r="U89" s="34"/>
      <c r="V89" s="34"/>
      <c r="W89" s="34"/>
      <c r="X89" s="34"/>
      <c r="Y89" s="34"/>
      <c r="Z89" s="34"/>
    </row>
    <row r="90" spans="2:26">
      <c r="B90" s="191"/>
      <c r="C90" s="191"/>
      <c r="D90" s="191"/>
      <c r="E90" s="191"/>
      <c r="F90" s="34"/>
      <c r="G90" s="34"/>
      <c r="H90" s="34"/>
      <c r="I90" s="34"/>
      <c r="J90" s="34"/>
      <c r="K90" s="34"/>
      <c r="L90" s="34"/>
      <c r="M90" s="34"/>
      <c r="N90" s="34"/>
      <c r="O90" s="34"/>
      <c r="P90" s="34"/>
      <c r="Q90" s="34"/>
      <c r="R90" s="34"/>
      <c r="S90" s="34"/>
      <c r="T90" s="34"/>
      <c r="U90" s="34"/>
      <c r="V90" s="34"/>
      <c r="W90" s="34"/>
      <c r="X90" s="34"/>
      <c r="Y90" s="34"/>
      <c r="Z90" s="34"/>
    </row>
    <row r="91" spans="2:26">
      <c r="B91" s="191"/>
      <c r="C91" s="191"/>
      <c r="D91" s="191"/>
      <c r="E91" s="191"/>
      <c r="F91" s="34"/>
      <c r="G91" s="34"/>
      <c r="H91" s="34"/>
      <c r="I91" s="34"/>
      <c r="J91" s="34"/>
      <c r="K91" s="34"/>
      <c r="L91" s="34"/>
      <c r="M91" s="34"/>
      <c r="N91" s="34"/>
      <c r="O91" s="34"/>
      <c r="P91" s="34"/>
      <c r="Q91" s="34"/>
      <c r="R91" s="34"/>
      <c r="S91" s="34"/>
      <c r="T91" s="34"/>
      <c r="U91" s="34"/>
      <c r="V91" s="34"/>
      <c r="W91" s="34"/>
      <c r="X91" s="34"/>
      <c r="Y91" s="34"/>
      <c r="Z91" s="34"/>
    </row>
    <row r="92" spans="2:26">
      <c r="B92" s="191"/>
      <c r="C92" s="191"/>
      <c r="D92" s="191"/>
      <c r="E92" s="191"/>
      <c r="F92" s="34"/>
      <c r="G92" s="34"/>
      <c r="H92" s="34"/>
      <c r="I92" s="34"/>
      <c r="J92" s="34"/>
      <c r="K92" s="34"/>
      <c r="L92" s="34"/>
      <c r="M92" s="34"/>
      <c r="N92" s="34"/>
      <c r="O92" s="34"/>
      <c r="P92" s="34"/>
      <c r="Q92" s="34"/>
      <c r="R92" s="34"/>
      <c r="S92" s="34"/>
      <c r="T92" s="34"/>
      <c r="U92" s="34"/>
      <c r="V92" s="34"/>
      <c r="W92" s="34"/>
      <c r="X92" s="34"/>
      <c r="Y92" s="34"/>
      <c r="Z92" s="34"/>
    </row>
    <row r="93" spans="2:26">
      <c r="B93" s="191"/>
      <c r="C93" s="191"/>
      <c r="D93" s="191"/>
      <c r="E93" s="191"/>
      <c r="F93" s="34"/>
      <c r="G93" s="34"/>
      <c r="H93" s="34"/>
      <c r="I93" s="34"/>
      <c r="J93" s="34"/>
      <c r="K93" s="34"/>
      <c r="L93" s="34"/>
      <c r="M93" s="34"/>
      <c r="N93" s="34"/>
      <c r="O93" s="34"/>
      <c r="P93" s="34"/>
      <c r="Q93" s="34"/>
      <c r="R93" s="34"/>
      <c r="S93" s="34"/>
      <c r="T93" s="34"/>
      <c r="U93" s="34"/>
      <c r="V93" s="34"/>
      <c r="W93" s="34"/>
      <c r="X93" s="34"/>
      <c r="Y93" s="34"/>
      <c r="Z93" s="34"/>
    </row>
    <row r="94" spans="2:26">
      <c r="B94" s="191"/>
      <c r="C94" s="191"/>
      <c r="D94" s="191"/>
      <c r="E94" s="191"/>
      <c r="F94" s="34"/>
      <c r="G94" s="34"/>
      <c r="H94" s="34"/>
      <c r="I94" s="34"/>
      <c r="J94" s="34"/>
      <c r="K94" s="34"/>
      <c r="L94" s="34"/>
      <c r="M94" s="34"/>
      <c r="N94" s="34"/>
      <c r="O94" s="34"/>
      <c r="P94" s="34"/>
      <c r="Q94" s="34"/>
      <c r="R94" s="34"/>
      <c r="S94" s="34"/>
      <c r="T94" s="34"/>
      <c r="U94" s="34"/>
      <c r="V94" s="34"/>
      <c r="W94" s="34"/>
      <c r="X94" s="34"/>
      <c r="Y94" s="34"/>
      <c r="Z94" s="34"/>
    </row>
    <row r="95" spans="2:26">
      <c r="B95" s="191"/>
      <c r="C95" s="191"/>
      <c r="D95" s="191"/>
      <c r="E95" s="191"/>
      <c r="F95" s="34"/>
      <c r="G95" s="34"/>
      <c r="H95" s="34"/>
      <c r="I95" s="34"/>
      <c r="J95" s="34"/>
      <c r="K95" s="34"/>
      <c r="L95" s="34"/>
      <c r="M95" s="34"/>
      <c r="N95" s="34"/>
      <c r="O95" s="34"/>
      <c r="P95" s="34"/>
      <c r="Q95" s="34"/>
      <c r="R95" s="34"/>
      <c r="S95" s="34"/>
      <c r="T95" s="34"/>
      <c r="U95" s="34"/>
      <c r="V95" s="34"/>
      <c r="W95" s="34"/>
      <c r="X95" s="34"/>
      <c r="Y95" s="34"/>
      <c r="Z95" s="34"/>
    </row>
    <row r="96" spans="2:26">
      <c r="B96" s="191"/>
      <c r="C96" s="191"/>
      <c r="D96" s="191"/>
      <c r="E96" s="191"/>
      <c r="F96" s="34"/>
      <c r="G96" s="34"/>
      <c r="H96" s="34"/>
      <c r="I96" s="34"/>
      <c r="J96" s="34"/>
      <c r="K96" s="34"/>
      <c r="L96" s="34"/>
      <c r="M96" s="34"/>
      <c r="N96" s="34"/>
      <c r="O96" s="34"/>
      <c r="P96" s="34"/>
      <c r="Q96" s="34"/>
      <c r="R96" s="34"/>
      <c r="S96" s="34"/>
      <c r="T96" s="34"/>
      <c r="U96" s="34"/>
      <c r="V96" s="34"/>
      <c r="W96" s="34"/>
      <c r="X96" s="34"/>
      <c r="Y96" s="34"/>
      <c r="Z96" s="34"/>
    </row>
    <row r="97" spans="2:26">
      <c r="B97" s="191"/>
      <c r="C97" s="191"/>
      <c r="D97" s="191"/>
      <c r="E97" s="191"/>
      <c r="F97" s="34"/>
      <c r="G97" s="34"/>
      <c r="H97" s="34"/>
      <c r="I97" s="34"/>
      <c r="J97" s="34"/>
      <c r="K97" s="34"/>
      <c r="L97" s="34"/>
      <c r="M97" s="34"/>
      <c r="N97" s="34"/>
      <c r="O97" s="34"/>
      <c r="P97" s="34"/>
      <c r="Q97" s="34"/>
      <c r="R97" s="34"/>
      <c r="S97" s="34"/>
      <c r="T97" s="34"/>
      <c r="U97" s="34"/>
      <c r="V97" s="34"/>
      <c r="W97" s="34"/>
      <c r="X97" s="34"/>
      <c r="Y97" s="34"/>
      <c r="Z97" s="34"/>
    </row>
    <row r="98" spans="2:26">
      <c r="B98" s="191"/>
      <c r="C98" s="191"/>
      <c r="D98" s="191"/>
      <c r="E98" s="191"/>
      <c r="F98" s="34"/>
      <c r="G98" s="34"/>
      <c r="H98" s="34"/>
      <c r="I98" s="34"/>
      <c r="J98" s="34"/>
      <c r="K98" s="34"/>
      <c r="L98" s="34"/>
      <c r="M98" s="34"/>
      <c r="N98" s="34"/>
      <c r="O98" s="34"/>
      <c r="P98" s="34"/>
      <c r="Q98" s="34"/>
      <c r="R98" s="34"/>
      <c r="S98" s="34"/>
      <c r="T98" s="34"/>
      <c r="U98" s="34"/>
      <c r="V98" s="34"/>
      <c r="W98" s="34"/>
      <c r="X98" s="34"/>
      <c r="Y98" s="34"/>
      <c r="Z98" s="34"/>
    </row>
    <row r="99" spans="2:26">
      <c r="B99" s="191"/>
      <c r="C99" s="191"/>
      <c r="D99" s="191"/>
      <c r="E99" s="191"/>
      <c r="F99" s="34"/>
      <c r="G99" s="34"/>
      <c r="H99" s="34"/>
      <c r="I99" s="34"/>
      <c r="J99" s="34"/>
      <c r="K99" s="34"/>
      <c r="L99" s="34"/>
      <c r="M99" s="34"/>
      <c r="N99" s="34"/>
      <c r="O99" s="34"/>
      <c r="P99" s="34"/>
      <c r="Q99" s="34"/>
      <c r="R99" s="34"/>
      <c r="S99" s="34"/>
      <c r="T99" s="34"/>
      <c r="U99" s="34"/>
      <c r="V99" s="34"/>
      <c r="W99" s="34"/>
      <c r="X99" s="34"/>
      <c r="Y99" s="34"/>
      <c r="Z99" s="34"/>
    </row>
    <row r="100" spans="2:26">
      <c r="B100" s="191"/>
      <c r="C100" s="191"/>
      <c r="D100" s="191"/>
      <c r="E100" s="191"/>
      <c r="F100" s="34"/>
      <c r="G100" s="34"/>
      <c r="H100" s="34"/>
      <c r="I100" s="34"/>
      <c r="J100" s="34"/>
      <c r="K100" s="34"/>
      <c r="L100" s="34"/>
      <c r="M100" s="34"/>
      <c r="N100" s="34"/>
      <c r="O100" s="34"/>
      <c r="P100" s="34"/>
      <c r="Q100" s="34"/>
      <c r="R100" s="34"/>
      <c r="S100" s="34"/>
      <c r="T100" s="34"/>
      <c r="U100" s="34"/>
      <c r="V100" s="34"/>
      <c r="W100" s="34"/>
      <c r="X100" s="34"/>
      <c r="Y100" s="34"/>
      <c r="Z100" s="34"/>
    </row>
    <row r="101" spans="2:26">
      <c r="B101" s="191"/>
      <c r="C101" s="191"/>
      <c r="D101" s="191"/>
      <c r="E101" s="191"/>
      <c r="F101" s="34"/>
      <c r="G101" s="34"/>
      <c r="H101" s="34"/>
      <c r="I101" s="34"/>
      <c r="J101" s="34"/>
      <c r="K101" s="34"/>
      <c r="L101" s="34"/>
      <c r="M101" s="34"/>
      <c r="N101" s="34"/>
      <c r="O101" s="34"/>
      <c r="P101" s="34"/>
      <c r="Q101" s="34"/>
      <c r="R101" s="34"/>
      <c r="S101" s="34"/>
      <c r="T101" s="34"/>
      <c r="U101" s="34"/>
      <c r="V101" s="34"/>
      <c r="W101" s="34"/>
      <c r="X101" s="34"/>
      <c r="Y101" s="34"/>
      <c r="Z101" s="34"/>
    </row>
    <row r="102" spans="2:26">
      <c r="B102" s="191"/>
      <c r="C102" s="191"/>
      <c r="D102" s="191"/>
      <c r="E102" s="191"/>
      <c r="F102" s="34"/>
      <c r="G102" s="34"/>
      <c r="H102" s="34"/>
      <c r="I102" s="34"/>
      <c r="J102" s="34"/>
      <c r="K102" s="34"/>
      <c r="L102" s="34"/>
      <c r="M102" s="34"/>
      <c r="N102" s="34"/>
      <c r="O102" s="34"/>
      <c r="P102" s="34"/>
      <c r="Q102" s="34"/>
      <c r="R102" s="34"/>
      <c r="S102" s="34"/>
      <c r="T102" s="34"/>
      <c r="U102" s="34"/>
      <c r="V102" s="34"/>
      <c r="W102" s="34"/>
      <c r="X102" s="34"/>
      <c r="Y102" s="34"/>
      <c r="Z102" s="34"/>
    </row>
    <row r="103" spans="2:26">
      <c r="B103" s="191"/>
      <c r="C103" s="191"/>
      <c r="D103" s="191"/>
      <c r="E103" s="191"/>
      <c r="F103" s="34"/>
      <c r="G103" s="34"/>
      <c r="H103" s="34"/>
      <c r="I103" s="34"/>
      <c r="J103" s="34"/>
      <c r="K103" s="34"/>
      <c r="L103" s="34"/>
      <c r="M103" s="34"/>
      <c r="N103" s="34"/>
      <c r="O103" s="34"/>
      <c r="P103" s="34"/>
      <c r="Q103" s="34"/>
      <c r="R103" s="34"/>
      <c r="S103" s="34"/>
      <c r="T103" s="34"/>
      <c r="U103" s="34"/>
      <c r="V103" s="34"/>
      <c r="W103" s="34"/>
      <c r="X103" s="34"/>
      <c r="Y103" s="34"/>
      <c r="Z103" s="34"/>
    </row>
    <row r="104" spans="2:26">
      <c r="B104" s="191"/>
      <c r="C104" s="191"/>
      <c r="D104" s="191"/>
      <c r="E104" s="191"/>
      <c r="F104" s="34"/>
      <c r="G104" s="34"/>
      <c r="H104" s="34"/>
      <c r="I104" s="34"/>
      <c r="J104" s="34"/>
      <c r="K104" s="34"/>
      <c r="L104" s="34"/>
      <c r="M104" s="34"/>
      <c r="N104" s="34"/>
      <c r="O104" s="34"/>
      <c r="P104" s="34"/>
      <c r="Q104" s="34"/>
      <c r="R104" s="34"/>
      <c r="S104" s="34"/>
      <c r="T104" s="34"/>
      <c r="U104" s="34"/>
      <c r="V104" s="34"/>
      <c r="W104" s="34"/>
      <c r="X104" s="34"/>
      <c r="Y104" s="34"/>
      <c r="Z104" s="34"/>
    </row>
    <row r="105" spans="2:26">
      <c r="B105" s="191"/>
      <c r="C105" s="191"/>
      <c r="D105" s="191"/>
      <c r="E105" s="191"/>
      <c r="F105" s="34"/>
      <c r="G105" s="34"/>
      <c r="H105" s="34"/>
      <c r="I105" s="34"/>
      <c r="J105" s="34"/>
      <c r="K105" s="34"/>
      <c r="L105" s="34"/>
      <c r="M105" s="34"/>
      <c r="N105" s="34"/>
      <c r="O105" s="34"/>
      <c r="P105" s="34"/>
      <c r="Q105" s="34"/>
      <c r="R105" s="34"/>
      <c r="S105" s="34"/>
      <c r="T105" s="34"/>
      <c r="U105" s="34"/>
      <c r="V105" s="34"/>
      <c r="W105" s="34"/>
      <c r="X105" s="34"/>
      <c r="Y105" s="34"/>
      <c r="Z105" s="34"/>
    </row>
    <row r="106" spans="2:26">
      <c r="B106" s="191"/>
      <c r="C106" s="191"/>
      <c r="D106" s="191"/>
      <c r="E106" s="191"/>
      <c r="F106" s="34"/>
      <c r="G106" s="34"/>
      <c r="H106" s="34"/>
      <c r="I106" s="34"/>
      <c r="J106" s="34"/>
      <c r="K106" s="34"/>
      <c r="L106" s="34"/>
      <c r="M106" s="34"/>
      <c r="N106" s="34"/>
      <c r="O106" s="34"/>
      <c r="P106" s="34"/>
      <c r="Q106" s="34"/>
      <c r="R106" s="34"/>
      <c r="S106" s="34"/>
      <c r="T106" s="34"/>
      <c r="U106" s="34"/>
      <c r="V106" s="34"/>
      <c r="W106" s="34"/>
      <c r="X106" s="34"/>
      <c r="Y106" s="34"/>
      <c r="Z106" s="34"/>
    </row>
    <row r="107" spans="2:26">
      <c r="B107" s="191"/>
      <c r="C107" s="191"/>
      <c r="D107" s="191"/>
      <c r="E107" s="191"/>
      <c r="F107" s="34"/>
      <c r="G107" s="34"/>
      <c r="H107" s="34"/>
      <c r="I107" s="34"/>
      <c r="J107" s="34"/>
      <c r="K107" s="34"/>
      <c r="L107" s="34"/>
      <c r="M107" s="34"/>
      <c r="N107" s="34"/>
      <c r="O107" s="34"/>
      <c r="P107" s="34"/>
      <c r="Q107" s="34"/>
      <c r="R107" s="34"/>
      <c r="S107" s="34"/>
      <c r="T107" s="34"/>
      <c r="U107" s="34"/>
      <c r="V107" s="34"/>
      <c r="W107" s="34"/>
      <c r="X107" s="34"/>
      <c r="Y107" s="34"/>
      <c r="Z107" s="34"/>
    </row>
    <row r="108" spans="2:26">
      <c r="B108" s="191"/>
      <c r="C108" s="191"/>
      <c r="D108" s="191"/>
      <c r="E108" s="191"/>
      <c r="F108" s="34"/>
      <c r="G108" s="34"/>
      <c r="H108" s="34"/>
      <c r="I108" s="34"/>
      <c r="J108" s="34"/>
      <c r="K108" s="34"/>
      <c r="L108" s="34"/>
      <c r="M108" s="34"/>
      <c r="N108" s="34"/>
      <c r="O108" s="34"/>
      <c r="P108" s="34"/>
      <c r="Q108" s="34"/>
      <c r="R108" s="34"/>
      <c r="S108" s="34"/>
      <c r="T108" s="34"/>
      <c r="U108" s="34"/>
      <c r="V108" s="34"/>
      <c r="W108" s="34"/>
      <c r="X108" s="34"/>
      <c r="Y108" s="34"/>
      <c r="Z108" s="34"/>
    </row>
    <row r="109" spans="2:26">
      <c r="B109" s="191"/>
      <c r="C109" s="191"/>
      <c r="D109" s="191"/>
      <c r="E109" s="191"/>
      <c r="F109" s="34"/>
      <c r="G109" s="34"/>
      <c r="H109" s="34"/>
      <c r="I109" s="34"/>
      <c r="J109" s="34"/>
      <c r="K109" s="34"/>
      <c r="L109" s="34"/>
      <c r="M109" s="34"/>
      <c r="N109" s="34"/>
      <c r="O109" s="34"/>
      <c r="P109" s="34"/>
      <c r="Q109" s="34"/>
      <c r="R109" s="34"/>
      <c r="S109" s="34"/>
      <c r="T109" s="34"/>
      <c r="U109" s="34"/>
      <c r="V109" s="34"/>
      <c r="W109" s="34"/>
      <c r="X109" s="34"/>
      <c r="Y109" s="34"/>
      <c r="Z109" s="34"/>
    </row>
    <row r="110" spans="2:26">
      <c r="B110" s="191"/>
      <c r="C110" s="191"/>
      <c r="D110" s="191"/>
      <c r="E110" s="191"/>
      <c r="F110" s="34"/>
      <c r="G110" s="34"/>
      <c r="H110" s="34"/>
      <c r="I110" s="34"/>
      <c r="J110" s="34"/>
      <c r="K110" s="34"/>
      <c r="L110" s="34"/>
      <c r="M110" s="34"/>
      <c r="N110" s="34"/>
      <c r="O110" s="34"/>
      <c r="P110" s="34"/>
      <c r="Q110" s="34"/>
      <c r="R110" s="34"/>
      <c r="S110" s="34"/>
      <c r="T110" s="34"/>
      <c r="U110" s="34"/>
      <c r="V110" s="34"/>
      <c r="W110" s="34"/>
      <c r="X110" s="34"/>
      <c r="Y110" s="34"/>
      <c r="Z110" s="34"/>
    </row>
    <row r="111" spans="2:26">
      <c r="B111" s="191"/>
      <c r="C111" s="191"/>
      <c r="D111" s="191"/>
      <c r="E111" s="191"/>
      <c r="F111" s="34"/>
      <c r="G111" s="34"/>
      <c r="H111" s="34"/>
      <c r="I111" s="34"/>
      <c r="J111" s="34"/>
      <c r="K111" s="34"/>
      <c r="L111" s="34"/>
      <c r="M111" s="34"/>
      <c r="N111" s="34"/>
      <c r="O111" s="34"/>
      <c r="P111" s="34"/>
      <c r="Q111" s="34"/>
      <c r="R111" s="34"/>
      <c r="S111" s="34"/>
      <c r="T111" s="34"/>
      <c r="U111" s="34"/>
      <c r="V111" s="34"/>
      <c r="W111" s="34"/>
      <c r="X111" s="34"/>
      <c r="Y111" s="34"/>
      <c r="Z111" s="34"/>
    </row>
    <row r="112" spans="2:26">
      <c r="B112" s="191"/>
      <c r="C112" s="191"/>
      <c r="D112" s="191"/>
      <c r="E112" s="191"/>
      <c r="F112" s="34"/>
      <c r="G112" s="34"/>
      <c r="H112" s="34"/>
      <c r="I112" s="34"/>
      <c r="J112" s="34"/>
      <c r="K112" s="34"/>
      <c r="L112" s="34"/>
      <c r="M112" s="34"/>
      <c r="N112" s="34"/>
      <c r="O112" s="34"/>
      <c r="P112" s="34"/>
      <c r="Q112" s="34"/>
      <c r="R112" s="34"/>
      <c r="S112" s="34"/>
      <c r="T112" s="34"/>
      <c r="U112" s="34"/>
      <c r="V112" s="34"/>
      <c r="W112" s="34"/>
      <c r="X112" s="34"/>
      <c r="Y112" s="34"/>
      <c r="Z112" s="34"/>
    </row>
    <row r="113" spans="2:26">
      <c r="B113" s="191"/>
      <c r="C113" s="191"/>
      <c r="D113" s="191"/>
      <c r="E113" s="191"/>
      <c r="F113" s="34"/>
      <c r="G113" s="34"/>
      <c r="H113" s="34"/>
      <c r="I113" s="34"/>
      <c r="J113" s="34"/>
      <c r="K113" s="34"/>
      <c r="L113" s="34"/>
      <c r="M113" s="34"/>
      <c r="N113" s="34"/>
      <c r="O113" s="34"/>
      <c r="P113" s="34"/>
      <c r="Q113" s="34"/>
      <c r="R113" s="34"/>
      <c r="S113" s="34"/>
      <c r="T113" s="34"/>
      <c r="U113" s="34"/>
      <c r="V113" s="34"/>
      <c r="W113" s="34"/>
      <c r="X113" s="34"/>
      <c r="Y113" s="34"/>
      <c r="Z113" s="34"/>
    </row>
    <row r="114" spans="2:26">
      <c r="B114" s="191"/>
      <c r="C114" s="191"/>
      <c r="D114" s="191"/>
      <c r="E114" s="191"/>
      <c r="F114" s="34"/>
      <c r="G114" s="34"/>
      <c r="H114" s="34"/>
      <c r="I114" s="34"/>
      <c r="J114" s="34"/>
      <c r="K114" s="34"/>
      <c r="L114" s="34"/>
      <c r="M114" s="34"/>
      <c r="N114" s="34"/>
      <c r="O114" s="34"/>
      <c r="P114" s="34"/>
      <c r="Q114" s="34"/>
      <c r="R114" s="34"/>
      <c r="S114" s="34"/>
      <c r="T114" s="34"/>
      <c r="U114" s="34"/>
      <c r="V114" s="34"/>
      <c r="W114" s="34"/>
      <c r="X114" s="34"/>
      <c r="Y114" s="34"/>
      <c r="Z114" s="34"/>
    </row>
    <row r="115" spans="2:26">
      <c r="B115" s="191"/>
      <c r="C115" s="191"/>
      <c r="D115" s="191"/>
      <c r="E115" s="191"/>
      <c r="F115" s="34"/>
      <c r="G115" s="34"/>
      <c r="H115" s="34"/>
      <c r="I115" s="34"/>
      <c r="J115" s="34"/>
      <c r="K115" s="34"/>
      <c r="L115" s="34"/>
      <c r="M115" s="34"/>
      <c r="N115" s="34"/>
      <c r="O115" s="34"/>
      <c r="P115" s="34"/>
      <c r="Q115" s="34"/>
      <c r="R115" s="34"/>
      <c r="S115" s="34"/>
      <c r="T115" s="34"/>
      <c r="U115" s="34"/>
      <c r="V115" s="34"/>
      <c r="W115" s="34"/>
      <c r="X115" s="34"/>
      <c r="Y115" s="34"/>
      <c r="Z115" s="34"/>
    </row>
    <row r="116" spans="2:26">
      <c r="B116" s="191"/>
      <c r="C116" s="191"/>
      <c r="D116" s="191"/>
      <c r="E116" s="191"/>
      <c r="F116" s="34"/>
      <c r="G116" s="34"/>
      <c r="H116" s="34"/>
      <c r="I116" s="34"/>
      <c r="J116" s="34"/>
      <c r="K116" s="34"/>
      <c r="L116" s="34"/>
      <c r="M116" s="34"/>
      <c r="N116" s="34"/>
      <c r="O116" s="34"/>
      <c r="P116" s="34"/>
      <c r="Q116" s="34"/>
      <c r="R116" s="34"/>
      <c r="S116" s="34"/>
      <c r="T116" s="34"/>
      <c r="U116" s="34"/>
      <c r="V116" s="34"/>
      <c r="W116" s="34"/>
      <c r="X116" s="34"/>
      <c r="Y116" s="34"/>
      <c r="Z116" s="34"/>
    </row>
    <row r="117" spans="2:26">
      <c r="B117" s="191"/>
      <c r="C117" s="191"/>
      <c r="D117" s="191"/>
      <c r="E117" s="191"/>
      <c r="F117" s="34"/>
      <c r="G117" s="34"/>
      <c r="H117" s="34"/>
      <c r="I117" s="34"/>
      <c r="J117" s="34"/>
      <c r="K117" s="34"/>
      <c r="L117" s="34"/>
      <c r="M117" s="34"/>
      <c r="N117" s="34"/>
      <c r="O117" s="34"/>
      <c r="P117" s="34"/>
      <c r="Q117" s="34"/>
      <c r="R117" s="34"/>
      <c r="S117" s="34"/>
      <c r="T117" s="34"/>
      <c r="U117" s="34"/>
      <c r="V117" s="34"/>
      <c r="W117" s="34"/>
      <c r="X117" s="34"/>
      <c r="Y117" s="34"/>
      <c r="Z117" s="34"/>
    </row>
    <row r="118" spans="2:26">
      <c r="B118" s="191"/>
      <c r="C118" s="191"/>
      <c r="D118" s="191"/>
      <c r="E118" s="191"/>
      <c r="F118" s="34"/>
      <c r="G118" s="34"/>
      <c r="H118" s="34"/>
      <c r="I118" s="34"/>
      <c r="J118" s="34"/>
      <c r="K118" s="34"/>
      <c r="L118" s="34"/>
      <c r="M118" s="34"/>
      <c r="N118" s="34"/>
      <c r="O118" s="34"/>
      <c r="P118" s="34"/>
      <c r="Q118" s="34"/>
      <c r="R118" s="34"/>
      <c r="S118" s="34"/>
      <c r="T118" s="34"/>
      <c r="U118" s="34"/>
      <c r="V118" s="34"/>
      <c r="W118" s="34"/>
      <c r="X118" s="34"/>
      <c r="Y118" s="34"/>
      <c r="Z118" s="34"/>
    </row>
    <row r="119" spans="2:26">
      <c r="B119" s="191"/>
      <c r="C119" s="191"/>
      <c r="D119" s="191"/>
      <c r="E119" s="191"/>
      <c r="F119" s="34"/>
      <c r="G119" s="34"/>
      <c r="H119" s="34"/>
      <c r="I119" s="34"/>
      <c r="J119" s="34"/>
      <c r="K119" s="34"/>
      <c r="L119" s="34"/>
      <c r="M119" s="34"/>
      <c r="N119" s="34"/>
      <c r="O119" s="34"/>
      <c r="P119" s="34"/>
      <c r="Q119" s="34"/>
      <c r="R119" s="34"/>
      <c r="S119" s="34"/>
      <c r="T119" s="34"/>
      <c r="U119" s="34"/>
      <c r="V119" s="34"/>
      <c r="W119" s="34"/>
      <c r="X119" s="34"/>
      <c r="Y119" s="34"/>
      <c r="Z119" s="34"/>
    </row>
    <row r="120" spans="2:26">
      <c r="B120" s="191"/>
      <c r="C120" s="191"/>
      <c r="D120" s="191"/>
      <c r="E120" s="191"/>
      <c r="F120" s="34"/>
      <c r="G120" s="34"/>
      <c r="H120" s="34"/>
      <c r="I120" s="34"/>
      <c r="J120" s="34"/>
      <c r="K120" s="34"/>
      <c r="L120" s="34"/>
      <c r="M120" s="34"/>
      <c r="N120" s="34"/>
      <c r="O120" s="34"/>
      <c r="P120" s="34"/>
      <c r="Q120" s="34"/>
      <c r="R120" s="34"/>
      <c r="S120" s="34"/>
      <c r="T120" s="34"/>
      <c r="U120" s="34"/>
      <c r="V120" s="34"/>
      <c r="W120" s="34"/>
      <c r="X120" s="34"/>
      <c r="Y120" s="34"/>
      <c r="Z120" s="34"/>
    </row>
    <row r="121" spans="2:26">
      <c r="B121" s="191"/>
      <c r="C121" s="191"/>
      <c r="D121" s="191"/>
      <c r="E121" s="191"/>
      <c r="F121" s="34"/>
      <c r="G121" s="34"/>
      <c r="H121" s="34"/>
      <c r="I121" s="34"/>
      <c r="J121" s="34"/>
      <c r="K121" s="34"/>
      <c r="L121" s="34"/>
      <c r="M121" s="34"/>
      <c r="N121" s="34"/>
      <c r="O121" s="34"/>
      <c r="P121" s="34"/>
      <c r="Q121" s="34"/>
      <c r="R121" s="34"/>
      <c r="S121" s="34"/>
      <c r="T121" s="34"/>
      <c r="U121" s="34"/>
      <c r="V121" s="34"/>
      <c r="W121" s="34"/>
      <c r="X121" s="34"/>
      <c r="Y121" s="34"/>
      <c r="Z121" s="34"/>
    </row>
    <row r="122" spans="2:26">
      <c r="B122" s="191"/>
      <c r="C122" s="191"/>
      <c r="D122" s="191"/>
      <c r="E122" s="191"/>
      <c r="F122" s="34"/>
      <c r="G122" s="34"/>
      <c r="H122" s="34"/>
      <c r="I122" s="34"/>
      <c r="J122" s="34"/>
      <c r="K122" s="34"/>
      <c r="L122" s="34"/>
      <c r="M122" s="34"/>
      <c r="N122" s="34"/>
      <c r="O122" s="34"/>
      <c r="P122" s="34"/>
      <c r="Q122" s="34"/>
      <c r="R122" s="34"/>
      <c r="S122" s="34"/>
      <c r="T122" s="34"/>
      <c r="U122" s="34"/>
      <c r="V122" s="34"/>
      <c r="W122" s="34"/>
      <c r="X122" s="34"/>
      <c r="Y122" s="34"/>
      <c r="Z122" s="34"/>
    </row>
    <row r="123" spans="2:26">
      <c r="B123" s="191"/>
      <c r="C123" s="191"/>
      <c r="D123" s="191"/>
      <c r="E123" s="191"/>
      <c r="F123" s="34"/>
      <c r="G123" s="34"/>
      <c r="H123" s="34"/>
      <c r="I123" s="34"/>
      <c r="J123" s="34"/>
      <c r="K123" s="34"/>
      <c r="L123" s="34"/>
      <c r="M123" s="34"/>
      <c r="N123" s="34"/>
      <c r="O123" s="34"/>
      <c r="P123" s="34"/>
      <c r="Q123" s="34"/>
      <c r="R123" s="34"/>
      <c r="S123" s="34"/>
      <c r="T123" s="34"/>
      <c r="U123" s="34"/>
      <c r="V123" s="34"/>
      <c r="W123" s="34"/>
      <c r="X123" s="34"/>
      <c r="Y123" s="34"/>
      <c r="Z123" s="34"/>
    </row>
    <row r="124" spans="2:26">
      <c r="B124" s="191"/>
      <c r="C124" s="191"/>
      <c r="D124" s="191"/>
      <c r="E124" s="191"/>
      <c r="F124" s="34"/>
      <c r="G124" s="34"/>
      <c r="H124" s="34"/>
      <c r="I124" s="34"/>
      <c r="J124" s="34"/>
      <c r="K124" s="34"/>
      <c r="L124" s="34"/>
      <c r="M124" s="34"/>
      <c r="N124" s="34"/>
      <c r="O124" s="34"/>
      <c r="P124" s="34"/>
      <c r="Q124" s="34"/>
      <c r="R124" s="34"/>
      <c r="S124" s="34"/>
      <c r="T124" s="34"/>
      <c r="U124" s="34"/>
      <c r="V124" s="34"/>
      <c r="W124" s="34"/>
      <c r="X124" s="34"/>
      <c r="Y124" s="34"/>
      <c r="Z124" s="34"/>
    </row>
    <row r="125" spans="2:26">
      <c r="B125" s="191"/>
      <c r="C125" s="191"/>
      <c r="D125" s="191"/>
      <c r="E125" s="191"/>
      <c r="F125" s="34"/>
      <c r="G125" s="34"/>
      <c r="H125" s="34"/>
      <c r="I125" s="34"/>
      <c r="J125" s="34"/>
      <c r="K125" s="34"/>
      <c r="L125" s="34"/>
      <c r="M125" s="34"/>
      <c r="N125" s="34"/>
      <c r="O125" s="34"/>
      <c r="P125" s="34"/>
      <c r="Q125" s="34"/>
      <c r="R125" s="34"/>
      <c r="S125" s="34"/>
      <c r="T125" s="34"/>
      <c r="U125" s="34"/>
      <c r="V125" s="34"/>
      <c r="W125" s="34"/>
      <c r="X125" s="34"/>
      <c r="Y125" s="34"/>
      <c r="Z125" s="34"/>
    </row>
    <row r="126" spans="2:26">
      <c r="B126" s="191"/>
      <c r="C126" s="191"/>
      <c r="D126" s="191"/>
      <c r="E126" s="191"/>
      <c r="F126" s="34"/>
      <c r="G126" s="34"/>
      <c r="H126" s="34"/>
      <c r="I126" s="34"/>
      <c r="J126" s="34"/>
      <c r="K126" s="34"/>
      <c r="L126" s="34"/>
      <c r="M126" s="34"/>
      <c r="N126" s="34"/>
      <c r="O126" s="34"/>
      <c r="P126" s="34"/>
      <c r="Q126" s="34"/>
      <c r="R126" s="34"/>
      <c r="S126" s="34"/>
      <c r="T126" s="34"/>
      <c r="U126" s="34"/>
      <c r="V126" s="34"/>
      <c r="W126" s="34"/>
      <c r="X126" s="34"/>
      <c r="Y126" s="34"/>
      <c r="Z126" s="34"/>
    </row>
    <row r="127" spans="2:26">
      <c r="B127" s="191"/>
      <c r="C127" s="191"/>
      <c r="D127" s="191"/>
      <c r="E127" s="191"/>
      <c r="F127" s="34"/>
      <c r="G127" s="34"/>
      <c r="H127" s="34"/>
      <c r="I127" s="34"/>
      <c r="J127" s="34"/>
      <c r="K127" s="34"/>
      <c r="L127" s="34"/>
      <c r="M127" s="34"/>
      <c r="N127" s="34"/>
      <c r="O127" s="34"/>
      <c r="P127" s="34"/>
      <c r="Q127" s="34"/>
      <c r="R127" s="34"/>
      <c r="S127" s="34"/>
      <c r="T127" s="34"/>
      <c r="U127" s="34"/>
      <c r="V127" s="34"/>
      <c r="W127" s="34"/>
      <c r="X127" s="34"/>
      <c r="Y127" s="34"/>
      <c r="Z127" s="34"/>
    </row>
    <row r="128" spans="2:26">
      <c r="B128" s="191"/>
      <c r="C128" s="191"/>
      <c r="D128" s="191"/>
      <c r="E128" s="191"/>
      <c r="F128" s="34"/>
      <c r="G128" s="34"/>
      <c r="H128" s="34"/>
      <c r="I128" s="34"/>
      <c r="J128" s="34"/>
      <c r="K128" s="34"/>
      <c r="L128" s="34"/>
      <c r="M128" s="34"/>
      <c r="N128" s="34"/>
      <c r="O128" s="34"/>
      <c r="P128" s="34"/>
      <c r="Q128" s="34"/>
      <c r="R128" s="34"/>
      <c r="S128" s="34"/>
      <c r="T128" s="34"/>
      <c r="U128" s="34"/>
      <c r="V128" s="34"/>
      <c r="W128" s="34"/>
      <c r="X128" s="34"/>
      <c r="Y128" s="34"/>
      <c r="Z128" s="34"/>
    </row>
    <row r="129" spans="2:26">
      <c r="B129" s="191"/>
      <c r="C129" s="191"/>
      <c r="D129" s="191"/>
      <c r="E129" s="191"/>
      <c r="F129" s="34"/>
      <c r="G129" s="34"/>
      <c r="H129" s="34"/>
      <c r="I129" s="34"/>
      <c r="J129" s="34"/>
      <c r="K129" s="34"/>
      <c r="L129" s="34"/>
      <c r="M129" s="34"/>
      <c r="N129" s="34"/>
      <c r="O129" s="34"/>
      <c r="P129" s="34"/>
      <c r="Q129" s="34"/>
      <c r="R129" s="34"/>
      <c r="S129" s="34"/>
      <c r="T129" s="34"/>
      <c r="U129" s="34"/>
      <c r="V129" s="34"/>
      <c r="W129" s="34"/>
      <c r="X129" s="34"/>
      <c r="Y129" s="34"/>
      <c r="Z129" s="34"/>
    </row>
    <row r="130" spans="2:26">
      <c r="B130" s="191"/>
      <c r="C130" s="191"/>
      <c r="D130" s="191"/>
      <c r="E130" s="191"/>
      <c r="F130" s="34"/>
      <c r="G130" s="34"/>
      <c r="H130" s="34"/>
      <c r="I130" s="34"/>
      <c r="J130" s="34"/>
      <c r="K130" s="34"/>
      <c r="L130" s="34"/>
      <c r="M130" s="34"/>
      <c r="N130" s="34"/>
      <c r="O130" s="34"/>
      <c r="P130" s="34"/>
      <c r="Q130" s="34"/>
      <c r="R130" s="34"/>
      <c r="S130" s="34"/>
      <c r="T130" s="34"/>
      <c r="U130" s="34"/>
      <c r="V130" s="34"/>
      <c r="W130" s="34"/>
      <c r="X130" s="34"/>
      <c r="Y130" s="34"/>
      <c r="Z130" s="34"/>
    </row>
    <row r="131" spans="2:26">
      <c r="B131" s="191"/>
      <c r="C131" s="191"/>
      <c r="D131" s="191"/>
      <c r="E131" s="191"/>
      <c r="F131" s="34"/>
      <c r="G131" s="34"/>
      <c r="H131" s="34"/>
      <c r="I131" s="34"/>
      <c r="J131" s="34"/>
      <c r="K131" s="34"/>
      <c r="L131" s="34"/>
      <c r="M131" s="34"/>
      <c r="N131" s="34"/>
      <c r="O131" s="34"/>
      <c r="P131" s="34"/>
      <c r="Q131" s="34"/>
      <c r="R131" s="34"/>
      <c r="S131" s="34"/>
      <c r="T131" s="34"/>
      <c r="U131" s="34"/>
      <c r="V131" s="34"/>
      <c r="W131" s="34"/>
      <c r="X131" s="34"/>
      <c r="Y131" s="34"/>
      <c r="Z131" s="34"/>
    </row>
    <row r="132" spans="2:26">
      <c r="B132" s="191"/>
      <c r="C132" s="191"/>
      <c r="D132" s="191"/>
      <c r="E132" s="191"/>
      <c r="F132" s="34"/>
      <c r="G132" s="34"/>
      <c r="H132" s="34"/>
      <c r="I132" s="34"/>
      <c r="J132" s="34"/>
      <c r="K132" s="34"/>
      <c r="L132" s="34"/>
      <c r="M132" s="34"/>
      <c r="N132" s="34"/>
      <c r="O132" s="34"/>
      <c r="P132" s="34"/>
      <c r="Q132" s="34"/>
      <c r="R132" s="34"/>
      <c r="S132" s="34"/>
      <c r="T132" s="34"/>
      <c r="U132" s="34"/>
      <c r="V132" s="34"/>
      <c r="W132" s="34"/>
      <c r="X132" s="34"/>
      <c r="Y132" s="34"/>
      <c r="Z132" s="34"/>
    </row>
    <row r="133" spans="2:26">
      <c r="B133" s="191"/>
      <c r="C133" s="191"/>
      <c r="D133" s="191"/>
      <c r="E133" s="191"/>
      <c r="F133" s="34"/>
      <c r="G133" s="34"/>
      <c r="H133" s="34"/>
      <c r="I133" s="34"/>
      <c r="J133" s="34"/>
      <c r="K133" s="34"/>
      <c r="L133" s="34"/>
      <c r="M133" s="34"/>
      <c r="N133" s="34"/>
      <c r="O133" s="34"/>
      <c r="P133" s="34"/>
      <c r="Q133" s="34"/>
      <c r="R133" s="34"/>
      <c r="S133" s="34"/>
      <c r="T133" s="34"/>
      <c r="U133" s="34"/>
      <c r="V133" s="34"/>
      <c r="W133" s="34"/>
      <c r="X133" s="34"/>
      <c r="Y133" s="34"/>
      <c r="Z133" s="34"/>
    </row>
    <row r="134" spans="2:26">
      <c r="B134" s="191"/>
      <c r="C134" s="191"/>
      <c r="D134" s="191"/>
      <c r="E134" s="191"/>
      <c r="F134" s="34"/>
      <c r="G134" s="34"/>
      <c r="H134" s="34"/>
      <c r="I134" s="34"/>
      <c r="J134" s="34"/>
      <c r="K134" s="34"/>
      <c r="L134" s="34"/>
      <c r="M134" s="34"/>
      <c r="N134" s="34"/>
      <c r="O134" s="34"/>
      <c r="P134" s="34"/>
      <c r="Q134" s="34"/>
      <c r="R134" s="34"/>
      <c r="S134" s="34"/>
      <c r="T134" s="34"/>
      <c r="U134" s="34"/>
      <c r="V134" s="34"/>
      <c r="W134" s="34"/>
      <c r="X134" s="34"/>
      <c r="Y134" s="34"/>
      <c r="Z134" s="34"/>
    </row>
    <row r="135" spans="2:26">
      <c r="B135" s="191"/>
      <c r="C135" s="191"/>
      <c r="D135" s="191"/>
      <c r="E135" s="191"/>
      <c r="F135" s="34"/>
      <c r="G135" s="34"/>
      <c r="H135" s="34"/>
      <c r="I135" s="34"/>
      <c r="J135" s="34"/>
      <c r="K135" s="34"/>
      <c r="L135" s="34"/>
      <c r="M135" s="34"/>
      <c r="N135" s="34"/>
      <c r="O135" s="34"/>
      <c r="P135" s="34"/>
      <c r="Q135" s="34"/>
      <c r="R135" s="34"/>
      <c r="S135" s="34"/>
      <c r="T135" s="34"/>
      <c r="U135" s="34"/>
      <c r="V135" s="34"/>
      <c r="W135" s="34"/>
      <c r="X135" s="34"/>
      <c r="Y135" s="34"/>
      <c r="Z135" s="34"/>
    </row>
    <row r="136" spans="2:26">
      <c r="B136" s="191"/>
      <c r="C136" s="191"/>
      <c r="D136" s="191"/>
      <c r="E136" s="191"/>
      <c r="F136" s="34"/>
      <c r="G136" s="34"/>
      <c r="H136" s="34"/>
      <c r="I136" s="34"/>
      <c r="J136" s="34"/>
      <c r="K136" s="34"/>
      <c r="L136" s="34"/>
      <c r="M136" s="34"/>
      <c r="N136" s="34"/>
      <c r="O136" s="34"/>
      <c r="P136" s="34"/>
      <c r="Q136" s="34"/>
      <c r="R136" s="34"/>
      <c r="S136" s="34"/>
      <c r="T136" s="34"/>
      <c r="U136" s="34"/>
      <c r="V136" s="34"/>
      <c r="W136" s="34"/>
      <c r="X136" s="34"/>
      <c r="Y136" s="34"/>
      <c r="Z136" s="34"/>
    </row>
    <row r="137" spans="2:26">
      <c r="B137" s="191"/>
      <c r="C137" s="191"/>
      <c r="D137" s="191"/>
      <c r="E137" s="191"/>
      <c r="F137" s="34"/>
      <c r="G137" s="34"/>
      <c r="H137" s="34"/>
      <c r="I137" s="34"/>
      <c r="J137" s="34"/>
      <c r="K137" s="34"/>
      <c r="L137" s="34"/>
      <c r="M137" s="34"/>
      <c r="N137" s="34"/>
      <c r="O137" s="34"/>
      <c r="P137" s="34"/>
      <c r="Q137" s="34"/>
      <c r="R137" s="34"/>
      <c r="S137" s="34"/>
      <c r="T137" s="34"/>
      <c r="U137" s="34"/>
      <c r="V137" s="34"/>
      <c r="W137" s="34"/>
      <c r="X137" s="34"/>
      <c r="Y137" s="34"/>
      <c r="Z137" s="34"/>
    </row>
    <row r="138" spans="2:26">
      <c r="B138" s="191"/>
      <c r="C138" s="191"/>
      <c r="D138" s="191"/>
      <c r="E138" s="191"/>
      <c r="F138" s="34"/>
      <c r="G138" s="34"/>
      <c r="H138" s="34"/>
      <c r="I138" s="34"/>
      <c r="J138" s="34"/>
      <c r="K138" s="34"/>
      <c r="L138" s="34"/>
      <c r="M138" s="34"/>
      <c r="N138" s="34"/>
      <c r="O138" s="34"/>
      <c r="P138" s="34"/>
      <c r="Q138" s="34"/>
      <c r="R138" s="34"/>
      <c r="S138" s="34"/>
      <c r="T138" s="34"/>
      <c r="U138" s="34"/>
      <c r="V138" s="34"/>
      <c r="W138" s="34"/>
      <c r="X138" s="34"/>
      <c r="Y138" s="34"/>
      <c r="Z138" s="34"/>
    </row>
    <row r="139" spans="2:26">
      <c r="B139" s="191"/>
      <c r="C139" s="191"/>
      <c r="D139" s="191"/>
      <c r="E139" s="191"/>
      <c r="F139" s="34"/>
      <c r="G139" s="34"/>
      <c r="H139" s="34"/>
      <c r="I139" s="34"/>
      <c r="J139" s="34"/>
      <c r="K139" s="34"/>
      <c r="L139" s="34"/>
      <c r="M139" s="34"/>
      <c r="N139" s="34"/>
      <c r="O139" s="34"/>
      <c r="P139" s="34"/>
      <c r="Q139" s="34"/>
      <c r="R139" s="34"/>
      <c r="S139" s="34"/>
      <c r="T139" s="34"/>
      <c r="U139" s="34"/>
      <c r="V139" s="34"/>
      <c r="W139" s="34"/>
      <c r="X139" s="34"/>
      <c r="Y139" s="34"/>
      <c r="Z139" s="34"/>
    </row>
    <row r="140" spans="2:26">
      <c r="B140" s="191"/>
      <c r="C140" s="191"/>
      <c r="D140" s="191"/>
      <c r="E140" s="191"/>
      <c r="F140" s="34"/>
      <c r="G140" s="34"/>
      <c r="H140" s="34"/>
      <c r="I140" s="34"/>
      <c r="J140" s="34"/>
      <c r="K140" s="34"/>
      <c r="L140" s="34"/>
      <c r="M140" s="34"/>
      <c r="N140" s="34"/>
      <c r="O140" s="34"/>
      <c r="P140" s="34"/>
      <c r="Q140" s="34"/>
      <c r="R140" s="34"/>
      <c r="S140" s="34"/>
      <c r="T140" s="34"/>
      <c r="U140" s="34"/>
      <c r="V140" s="34"/>
      <c r="W140" s="34"/>
      <c r="X140" s="34"/>
      <c r="Y140" s="34"/>
      <c r="Z140" s="34"/>
    </row>
    <row r="141" spans="2:26">
      <c r="B141" s="191"/>
      <c r="C141" s="191"/>
      <c r="D141" s="191"/>
      <c r="E141" s="191"/>
      <c r="F141" s="34"/>
      <c r="G141" s="34"/>
      <c r="H141" s="34"/>
      <c r="I141" s="34"/>
      <c r="J141" s="34"/>
      <c r="K141" s="34"/>
      <c r="L141" s="34"/>
      <c r="M141" s="34"/>
      <c r="N141" s="34"/>
      <c r="O141" s="34"/>
      <c r="P141" s="34"/>
      <c r="Q141" s="34"/>
      <c r="R141" s="34"/>
      <c r="S141" s="34"/>
      <c r="T141" s="34"/>
      <c r="U141" s="34"/>
      <c r="V141" s="34"/>
      <c r="W141" s="34"/>
      <c r="X141" s="34"/>
      <c r="Y141" s="34"/>
      <c r="Z141" s="34"/>
    </row>
    <row r="142" spans="2:26">
      <c r="B142" s="191"/>
      <c r="C142" s="191"/>
      <c r="D142" s="191"/>
      <c r="E142" s="191"/>
      <c r="F142" s="34"/>
      <c r="G142" s="34"/>
      <c r="H142" s="34"/>
      <c r="I142" s="34"/>
      <c r="J142" s="34"/>
      <c r="K142" s="34"/>
      <c r="L142" s="34"/>
      <c r="M142" s="34"/>
      <c r="N142" s="34"/>
      <c r="O142" s="34"/>
      <c r="P142" s="34"/>
      <c r="Q142" s="34"/>
      <c r="R142" s="34"/>
      <c r="S142" s="34"/>
      <c r="T142" s="34"/>
      <c r="U142" s="34"/>
      <c r="V142" s="34"/>
      <c r="W142" s="34"/>
      <c r="X142" s="34"/>
      <c r="Y142" s="34"/>
      <c r="Z142" s="34"/>
    </row>
    <row r="143" spans="2:26">
      <c r="B143" s="191"/>
      <c r="C143" s="191"/>
      <c r="D143" s="191"/>
      <c r="E143" s="191"/>
      <c r="F143" s="34"/>
      <c r="G143" s="34"/>
      <c r="H143" s="34"/>
      <c r="I143" s="34"/>
      <c r="J143" s="34"/>
      <c r="K143" s="34"/>
      <c r="L143" s="34"/>
      <c r="M143" s="34"/>
      <c r="N143" s="34"/>
      <c r="O143" s="34"/>
      <c r="P143" s="34"/>
      <c r="Q143" s="34"/>
      <c r="R143" s="34"/>
      <c r="S143" s="34"/>
      <c r="T143" s="34"/>
      <c r="U143" s="34"/>
      <c r="V143" s="34"/>
      <c r="W143" s="34"/>
      <c r="X143" s="34"/>
      <c r="Y143" s="34"/>
      <c r="Z143" s="34"/>
    </row>
    <row r="144" spans="2:26">
      <c r="B144" s="191"/>
      <c r="C144" s="191"/>
      <c r="D144" s="191"/>
      <c r="E144" s="191"/>
      <c r="F144" s="34"/>
      <c r="G144" s="34"/>
      <c r="H144" s="34"/>
      <c r="I144" s="34"/>
      <c r="J144" s="34"/>
      <c r="K144" s="34"/>
      <c r="L144" s="34"/>
      <c r="M144" s="34"/>
      <c r="N144" s="34"/>
      <c r="O144" s="34"/>
      <c r="P144" s="34"/>
      <c r="Q144" s="34"/>
      <c r="R144" s="34"/>
      <c r="S144" s="34"/>
      <c r="T144" s="34"/>
      <c r="U144" s="34"/>
      <c r="V144" s="34"/>
      <c r="W144" s="34"/>
      <c r="X144" s="34"/>
      <c r="Y144" s="34"/>
      <c r="Z144" s="34"/>
    </row>
    <row r="145" spans="2:26">
      <c r="B145" s="191"/>
      <c r="C145" s="191"/>
      <c r="D145" s="191"/>
      <c r="E145" s="191"/>
      <c r="F145" s="34"/>
      <c r="G145" s="34"/>
      <c r="H145" s="34"/>
      <c r="I145" s="34"/>
      <c r="J145" s="34"/>
      <c r="K145" s="34"/>
      <c r="L145" s="34"/>
      <c r="M145" s="34"/>
      <c r="N145" s="34"/>
      <c r="O145" s="34"/>
      <c r="P145" s="34"/>
      <c r="Q145" s="34"/>
      <c r="R145" s="34"/>
      <c r="S145" s="34"/>
      <c r="T145" s="34"/>
      <c r="U145" s="34"/>
      <c r="V145" s="34"/>
      <c r="W145" s="34"/>
      <c r="X145" s="34"/>
      <c r="Y145" s="34"/>
      <c r="Z145" s="34"/>
    </row>
    <row r="146" spans="2:26">
      <c r="B146" s="191"/>
      <c r="C146" s="191"/>
      <c r="D146" s="191"/>
      <c r="E146" s="191"/>
      <c r="F146" s="34"/>
      <c r="G146" s="34"/>
      <c r="H146" s="34"/>
      <c r="I146" s="34"/>
      <c r="J146" s="34"/>
      <c r="K146" s="34"/>
      <c r="L146" s="34"/>
      <c r="M146" s="34"/>
      <c r="N146" s="34"/>
      <c r="O146" s="34"/>
      <c r="P146" s="34"/>
      <c r="Q146" s="34"/>
      <c r="R146" s="34"/>
      <c r="S146" s="34"/>
      <c r="T146" s="34"/>
      <c r="U146" s="34"/>
      <c r="V146" s="34"/>
      <c r="W146" s="34"/>
      <c r="X146" s="34"/>
      <c r="Y146" s="34"/>
      <c r="Z146" s="34"/>
    </row>
    <row r="147" spans="2:26">
      <c r="B147" s="191"/>
      <c r="C147" s="191"/>
      <c r="D147" s="191"/>
      <c r="E147" s="191"/>
      <c r="F147" s="34"/>
      <c r="G147" s="34"/>
      <c r="H147" s="34"/>
      <c r="I147" s="34"/>
      <c r="J147" s="34"/>
      <c r="K147" s="34"/>
      <c r="L147" s="34"/>
      <c r="M147" s="34"/>
      <c r="N147" s="34"/>
      <c r="O147" s="34"/>
      <c r="P147" s="34"/>
      <c r="Q147" s="34"/>
      <c r="R147" s="34"/>
      <c r="S147" s="34"/>
      <c r="T147" s="34"/>
      <c r="U147" s="34"/>
      <c r="V147" s="34"/>
      <c r="W147" s="34"/>
      <c r="X147" s="34"/>
      <c r="Y147" s="34"/>
      <c r="Z147" s="34"/>
    </row>
    <row r="148" spans="2:26">
      <c r="B148" s="191"/>
      <c r="C148" s="191"/>
      <c r="D148" s="191"/>
      <c r="E148" s="191"/>
      <c r="F148" s="34"/>
      <c r="G148" s="34"/>
      <c r="H148" s="34"/>
      <c r="I148" s="34"/>
      <c r="J148" s="34"/>
      <c r="K148" s="34"/>
      <c r="L148" s="34"/>
      <c r="M148" s="34"/>
      <c r="N148" s="34"/>
      <c r="O148" s="34"/>
      <c r="P148" s="34"/>
      <c r="Q148" s="34"/>
      <c r="R148" s="34"/>
      <c r="S148" s="34"/>
      <c r="T148" s="34"/>
      <c r="U148" s="34"/>
      <c r="V148" s="34"/>
      <c r="W148" s="34"/>
      <c r="X148" s="34"/>
      <c r="Y148" s="34"/>
      <c r="Z148" s="34"/>
    </row>
    <row r="149" spans="2:26">
      <c r="B149" s="191"/>
      <c r="C149" s="191"/>
      <c r="D149" s="191"/>
      <c r="E149" s="191"/>
      <c r="F149" s="34"/>
      <c r="G149" s="34"/>
      <c r="H149" s="34"/>
      <c r="I149" s="34"/>
      <c r="J149" s="34"/>
      <c r="K149" s="34"/>
      <c r="L149" s="34"/>
      <c r="M149" s="34"/>
      <c r="N149" s="34"/>
      <c r="O149" s="34"/>
      <c r="P149" s="34"/>
      <c r="Q149" s="34"/>
      <c r="R149" s="34"/>
      <c r="S149" s="34"/>
      <c r="T149" s="34"/>
      <c r="U149" s="34"/>
      <c r="V149" s="34"/>
      <c r="W149" s="34"/>
      <c r="X149" s="34"/>
      <c r="Y149" s="34"/>
      <c r="Z149" s="34"/>
    </row>
    <row r="150" spans="2:26">
      <c r="B150" s="191"/>
      <c r="C150" s="191"/>
      <c r="D150" s="191"/>
      <c r="E150" s="191"/>
      <c r="F150" s="34"/>
      <c r="G150" s="34"/>
      <c r="H150" s="34"/>
      <c r="I150" s="34"/>
      <c r="J150" s="34"/>
      <c r="K150" s="34"/>
      <c r="L150" s="34"/>
      <c r="M150" s="34"/>
      <c r="N150" s="34"/>
      <c r="O150" s="34"/>
      <c r="P150" s="34"/>
      <c r="Q150" s="34"/>
      <c r="R150" s="34"/>
      <c r="S150" s="34"/>
      <c r="T150" s="34"/>
      <c r="U150" s="34"/>
      <c r="V150" s="34"/>
      <c r="W150" s="34"/>
      <c r="X150" s="34"/>
      <c r="Y150" s="34"/>
      <c r="Z150" s="34"/>
    </row>
    <row r="151" spans="2:26">
      <c r="B151" s="191"/>
      <c r="C151" s="191"/>
      <c r="D151" s="191"/>
      <c r="E151" s="191"/>
      <c r="F151" s="34"/>
      <c r="G151" s="34"/>
      <c r="H151" s="34"/>
      <c r="I151" s="34"/>
      <c r="J151" s="34"/>
      <c r="K151" s="34"/>
      <c r="L151" s="34"/>
      <c r="M151" s="34"/>
      <c r="N151" s="34"/>
      <c r="O151" s="34"/>
      <c r="P151" s="34"/>
      <c r="Q151" s="34"/>
      <c r="R151" s="34"/>
      <c r="S151" s="34"/>
      <c r="T151" s="34"/>
      <c r="U151" s="34"/>
      <c r="V151" s="34"/>
      <c r="W151" s="34"/>
      <c r="X151" s="34"/>
      <c r="Y151" s="34"/>
      <c r="Z151" s="34"/>
    </row>
    <row r="152" spans="2:26">
      <c r="B152" s="191"/>
      <c r="C152" s="191"/>
      <c r="D152" s="191"/>
      <c r="E152" s="191"/>
      <c r="F152" s="34"/>
      <c r="G152" s="34"/>
      <c r="H152" s="34"/>
      <c r="I152" s="34"/>
      <c r="J152" s="34"/>
      <c r="K152" s="34"/>
      <c r="L152" s="34"/>
      <c r="M152" s="34"/>
      <c r="N152" s="34"/>
      <c r="O152" s="34"/>
      <c r="P152" s="34"/>
      <c r="Q152" s="34"/>
      <c r="R152" s="34"/>
      <c r="S152" s="34"/>
      <c r="T152" s="34"/>
      <c r="U152" s="34"/>
      <c r="V152" s="34"/>
      <c r="W152" s="34"/>
      <c r="X152" s="34"/>
      <c r="Y152" s="34"/>
      <c r="Z152" s="34"/>
    </row>
    <row r="153" spans="2:26">
      <c r="B153" s="191"/>
      <c r="C153" s="191"/>
      <c r="D153" s="191"/>
      <c r="E153" s="191"/>
      <c r="F153" s="34"/>
      <c r="G153" s="34"/>
      <c r="H153" s="34"/>
      <c r="I153" s="34"/>
      <c r="J153" s="34"/>
      <c r="K153" s="34"/>
      <c r="L153" s="34"/>
      <c r="M153" s="34"/>
      <c r="N153" s="34"/>
      <c r="O153" s="34"/>
      <c r="P153" s="34"/>
      <c r="Q153" s="34"/>
      <c r="R153" s="34"/>
      <c r="S153" s="34"/>
      <c r="T153" s="34"/>
      <c r="U153" s="34"/>
      <c r="V153" s="34"/>
      <c r="W153" s="34"/>
      <c r="X153" s="34"/>
      <c r="Y153" s="34"/>
      <c r="Z153" s="34"/>
    </row>
    <row r="154" spans="2:26">
      <c r="B154" s="191"/>
      <c r="C154" s="191"/>
      <c r="D154" s="191"/>
      <c r="E154" s="191"/>
      <c r="F154" s="34"/>
      <c r="G154" s="34"/>
      <c r="H154" s="34"/>
      <c r="I154" s="34"/>
      <c r="J154" s="34"/>
      <c r="K154" s="34"/>
      <c r="L154" s="34"/>
      <c r="M154" s="34"/>
      <c r="N154" s="34"/>
      <c r="O154" s="34"/>
      <c r="P154" s="34"/>
      <c r="Q154" s="34"/>
      <c r="R154" s="34"/>
      <c r="S154" s="34"/>
      <c r="T154" s="34"/>
      <c r="U154" s="34"/>
      <c r="V154" s="34"/>
      <c r="W154" s="34"/>
      <c r="X154" s="34"/>
      <c r="Y154" s="34"/>
      <c r="Z154" s="34"/>
    </row>
    <row r="155" spans="2:26">
      <c r="B155" s="191"/>
      <c r="C155" s="191"/>
      <c r="D155" s="191"/>
      <c r="E155" s="191"/>
      <c r="F155" s="34"/>
      <c r="G155" s="34"/>
      <c r="H155" s="34"/>
      <c r="I155" s="34"/>
      <c r="J155" s="34"/>
      <c r="K155" s="34"/>
      <c r="L155" s="34"/>
      <c r="M155" s="34"/>
      <c r="N155" s="34"/>
      <c r="O155" s="34"/>
      <c r="P155" s="34"/>
      <c r="Q155" s="34"/>
      <c r="R155" s="34"/>
      <c r="S155" s="34"/>
      <c r="T155" s="34"/>
      <c r="U155" s="34"/>
      <c r="V155" s="34"/>
      <c r="W155" s="34"/>
      <c r="X155" s="34"/>
      <c r="Y155" s="34"/>
      <c r="Z155" s="34"/>
    </row>
    <row r="156" spans="2:26">
      <c r="B156" s="191"/>
      <c r="C156" s="191"/>
      <c r="D156" s="191"/>
      <c r="E156" s="191"/>
      <c r="F156" s="34"/>
      <c r="G156" s="34"/>
      <c r="H156" s="34"/>
      <c r="I156" s="34"/>
      <c r="J156" s="34"/>
      <c r="K156" s="34"/>
      <c r="L156" s="34"/>
      <c r="M156" s="34"/>
      <c r="N156" s="34"/>
      <c r="O156" s="34"/>
      <c r="P156" s="34"/>
      <c r="Q156" s="34"/>
      <c r="R156" s="34"/>
      <c r="S156" s="34"/>
      <c r="T156" s="34"/>
      <c r="U156" s="34"/>
      <c r="V156" s="34"/>
      <c r="W156" s="34"/>
      <c r="X156" s="34"/>
      <c r="Y156" s="34"/>
      <c r="Z156" s="34"/>
    </row>
    <row r="157" spans="2:26">
      <c r="B157" s="191"/>
      <c r="C157" s="191"/>
      <c r="D157" s="191"/>
      <c r="E157" s="191"/>
      <c r="F157" s="34"/>
      <c r="G157" s="34"/>
      <c r="H157" s="34"/>
      <c r="I157" s="34"/>
      <c r="J157" s="34"/>
      <c r="K157" s="34"/>
      <c r="L157" s="34"/>
      <c r="M157" s="34"/>
      <c r="N157" s="34"/>
      <c r="O157" s="34"/>
      <c r="P157" s="34"/>
      <c r="Q157" s="34"/>
      <c r="R157" s="34"/>
      <c r="S157" s="34"/>
      <c r="T157" s="34"/>
      <c r="U157" s="34"/>
      <c r="V157" s="34"/>
      <c r="W157" s="34"/>
      <c r="X157" s="34"/>
      <c r="Y157" s="34"/>
      <c r="Z157" s="34"/>
    </row>
    <row r="158" spans="2:26">
      <c r="B158" s="191"/>
      <c r="C158" s="191"/>
      <c r="D158" s="191"/>
      <c r="E158" s="191"/>
      <c r="F158" s="34"/>
      <c r="G158" s="34"/>
      <c r="H158" s="34"/>
      <c r="I158" s="34"/>
      <c r="J158" s="34"/>
      <c r="K158" s="34"/>
      <c r="L158" s="34"/>
      <c r="M158" s="34"/>
      <c r="N158" s="34"/>
      <c r="O158" s="34"/>
      <c r="P158" s="34"/>
      <c r="Q158" s="34"/>
      <c r="R158" s="34"/>
      <c r="S158" s="34"/>
      <c r="T158" s="34"/>
      <c r="U158" s="34"/>
      <c r="V158" s="34"/>
      <c r="W158" s="34"/>
      <c r="X158" s="34"/>
      <c r="Y158" s="34"/>
      <c r="Z158" s="34"/>
    </row>
    <row r="159" spans="2:26">
      <c r="B159" s="191"/>
      <c r="C159" s="191"/>
      <c r="D159" s="191"/>
      <c r="E159" s="191"/>
      <c r="F159" s="34"/>
      <c r="G159" s="34"/>
      <c r="H159" s="34"/>
      <c r="I159" s="34"/>
      <c r="J159" s="34"/>
      <c r="K159" s="34"/>
      <c r="L159" s="34"/>
      <c r="M159" s="34"/>
      <c r="N159" s="34"/>
      <c r="O159" s="34"/>
      <c r="P159" s="34"/>
      <c r="Q159" s="34"/>
      <c r="R159" s="34"/>
      <c r="S159" s="34"/>
      <c r="T159" s="34"/>
      <c r="U159" s="34"/>
      <c r="V159" s="34"/>
      <c r="W159" s="34"/>
      <c r="X159" s="34"/>
      <c r="Y159" s="34"/>
      <c r="Z159" s="34"/>
    </row>
    <row r="160" spans="2:26">
      <c r="B160" s="191"/>
      <c r="C160" s="191"/>
      <c r="D160" s="191"/>
      <c r="E160" s="191"/>
      <c r="F160" s="34"/>
      <c r="G160" s="34"/>
      <c r="H160" s="34"/>
      <c r="I160" s="34"/>
      <c r="J160" s="34"/>
      <c r="K160" s="34"/>
      <c r="L160" s="34"/>
      <c r="M160" s="34"/>
      <c r="N160" s="34"/>
      <c r="O160" s="34"/>
      <c r="P160" s="34"/>
      <c r="Q160" s="34"/>
      <c r="R160" s="34"/>
      <c r="S160" s="34"/>
      <c r="T160" s="34"/>
      <c r="U160" s="34"/>
      <c r="V160" s="34"/>
      <c r="W160" s="34"/>
      <c r="X160" s="34"/>
      <c r="Y160" s="34"/>
      <c r="Z160" s="34"/>
    </row>
    <row r="161" spans="2:26">
      <c r="B161" s="191"/>
      <c r="C161" s="191"/>
      <c r="D161" s="191"/>
      <c r="E161" s="191"/>
      <c r="F161" s="34"/>
      <c r="G161" s="34"/>
      <c r="H161" s="34"/>
      <c r="I161" s="34"/>
      <c r="J161" s="34"/>
      <c r="K161" s="34"/>
      <c r="L161" s="34"/>
      <c r="M161" s="34"/>
      <c r="N161" s="34"/>
      <c r="O161" s="34"/>
      <c r="P161" s="34"/>
      <c r="Q161" s="34"/>
      <c r="R161" s="34"/>
      <c r="S161" s="34"/>
      <c r="T161" s="34"/>
      <c r="U161" s="34"/>
      <c r="V161" s="34"/>
      <c r="W161" s="34"/>
      <c r="X161" s="34"/>
      <c r="Y161" s="34"/>
      <c r="Z161" s="34"/>
    </row>
  </sheetData>
  <sheetProtection algorithmName="SHA-512" hashValue="IUHyVr6uKjfHFb6UlEF8VjnscR5/bnHPkinnQMJGjerufPo6+0G/d4U9TVSIF5oeajV/K4OYX+jdYMr8K/dp2w==" saltValue="p1H5BLVdZlgAhGCkHiS2/Q==" spinCount="100000" sheet="1" objects="1" scenarios="1"/>
  <mergeCells count="14">
    <mergeCell ref="F10:J12"/>
    <mergeCell ref="F23:J25"/>
    <mergeCell ref="H2:W3"/>
    <mergeCell ref="F4:Y9"/>
    <mergeCell ref="B14:E14"/>
    <mergeCell ref="B12:E12"/>
    <mergeCell ref="B8:E8"/>
    <mergeCell ref="B10:E10"/>
    <mergeCell ref="B18:E18"/>
    <mergeCell ref="Q24:X34"/>
    <mergeCell ref="Q11:X21"/>
    <mergeCell ref="B3:D4"/>
    <mergeCell ref="B5:D6"/>
    <mergeCell ref="B16:E16"/>
  </mergeCells>
  <hyperlinks>
    <hyperlink ref="A12" location="'Performance Indicators'!A1" display="Performance Indicators" xr:uid="{507B41CC-04C2-412C-A8BB-788F1CD7242D}"/>
    <hyperlink ref="B14" location="'Performance Indicators'!A1" display="Performance Indicators" xr:uid="{996EBF34-687A-4DAA-B27F-E8608C28C42B}"/>
    <hyperlink ref="B8" location="Summary!A1" display="Summary" xr:uid="{A4ED6826-9322-45F0-95E6-F5FA9B424354}"/>
    <hyperlink ref="B8:D8" location="Home!A1" display="Home" xr:uid="{B542D3B4-B2A8-4FC7-8A55-DCD8F40100C2}"/>
    <hyperlink ref="B10" location="Summary!A1" display="Summary" xr:uid="{B87F1A0A-61BC-449F-B177-B44E3DEF9995}"/>
    <hyperlink ref="B10:D10" location="Summary!A1" display="Summary" xr:uid="{830D02BC-4736-472C-892D-EA786E5B3D83}"/>
    <hyperlink ref="B8:D8" location="About!A1" display="About" xr:uid="{67377267-F6CF-4186-9890-826AB96106C3}"/>
    <hyperlink ref="B18:E18" location="Risks!A1" display="Risks" xr:uid="{BEFCD37C-BC6A-4366-BF0E-4D5CF06EF089}"/>
    <hyperlink ref="B12:D12" location="'Delivery programme'!A1" display="Delivery Programme" xr:uid="{D120CA37-83BD-426B-BB7D-11179628A9C4}"/>
    <hyperlink ref="B12:E12" location="'Delivery programme'!A1" display="Delivery Plan" xr:uid="{81899D34-5576-4E07-845B-6613B1B88BB0}"/>
    <hyperlink ref="B16:E16" location="Financial!A1" display="Financial Summary" xr:uid="{A412E6EA-A9FF-4196-836C-16327CCAF96B}"/>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413553-5C4D-4339-9D51-F9FB45AF9468}">
  <dimension ref="A1:O163"/>
  <sheetViews>
    <sheetView showGridLines="0" showRowColHeaders="0" topLeftCell="B2" workbookViewId="0">
      <pane ySplit="43" topLeftCell="A45" activePane="bottomLeft" state="frozen"/>
      <selection pane="bottomLeft" activeCell="B13" sqref="B13:E13"/>
      <selection activeCell="B2" sqref="B2"/>
    </sheetView>
  </sheetViews>
  <sheetFormatPr defaultRowHeight="15"/>
  <cols>
    <col min="1" max="1" width="0" hidden="1" customWidth="1"/>
    <col min="2" max="4" width="9.140625" style="32" customWidth="1"/>
    <col min="5" max="5" width="2.7109375" style="32" customWidth="1"/>
    <col min="6" max="6" width="15.5703125" style="61" bestFit="1" customWidth="1"/>
    <col min="7" max="7" width="14.28515625" style="61" bestFit="1" customWidth="1"/>
    <col min="8" max="8" width="60.140625" style="62" bestFit="1" customWidth="1"/>
    <col min="9" max="9" width="11" style="62" bestFit="1" customWidth="1"/>
    <col min="10" max="10" width="17.42578125" style="62" bestFit="1" customWidth="1"/>
    <col min="11" max="11" width="13.85546875" style="62" bestFit="1" customWidth="1"/>
    <col min="12" max="12" width="8.85546875" style="61"/>
    <col min="13" max="13" width="51.5703125" style="62" customWidth="1"/>
    <col min="14" max="14" width="17.28515625" style="62" customWidth="1"/>
    <col min="15" max="15" width="29" customWidth="1"/>
  </cols>
  <sheetData>
    <row r="1" spans="1:15" hidden="1">
      <c r="A1" s="193"/>
      <c r="B1" s="193"/>
      <c r="C1" s="193"/>
      <c r="D1" s="193"/>
      <c r="E1" s="193"/>
      <c r="O1" s="180"/>
    </row>
    <row r="2" spans="1:15" ht="15" customHeight="1" thickBot="1">
      <c r="A2" s="180"/>
      <c r="B2" s="191"/>
      <c r="C2" s="191"/>
      <c r="D2" s="191"/>
      <c r="E2" s="191"/>
      <c r="F2" s="274" t="s">
        <v>24</v>
      </c>
      <c r="G2" s="274"/>
      <c r="H2" s="274"/>
      <c r="I2" s="274"/>
      <c r="J2" s="274"/>
      <c r="K2" s="274"/>
      <c r="L2" s="274"/>
      <c r="M2" s="275"/>
      <c r="N2" s="275"/>
      <c r="O2" s="34"/>
    </row>
    <row r="3" spans="1:15" ht="15" customHeight="1">
      <c r="A3" s="180"/>
      <c r="B3" s="262" t="s">
        <v>11</v>
      </c>
      <c r="C3" s="263"/>
      <c r="D3" s="264"/>
      <c r="E3" s="191"/>
      <c r="F3" s="274"/>
      <c r="G3" s="274"/>
      <c r="H3" s="274"/>
      <c r="I3" s="274"/>
      <c r="J3" s="274"/>
      <c r="K3" s="274"/>
      <c r="L3" s="274"/>
      <c r="M3" s="275"/>
      <c r="N3" s="275"/>
      <c r="O3" s="34"/>
    </row>
    <row r="4" spans="1:15" ht="15" customHeight="1" thickBot="1">
      <c r="A4" s="180"/>
      <c r="B4" s="265"/>
      <c r="C4" s="266"/>
      <c r="D4" s="267"/>
      <c r="E4" s="191"/>
      <c r="F4" s="41"/>
      <c r="G4" s="41"/>
      <c r="H4" s="41"/>
      <c r="I4" s="41"/>
      <c r="J4" s="41"/>
      <c r="K4" s="41"/>
      <c r="L4" s="41"/>
      <c r="M4" s="34"/>
      <c r="N4" s="34"/>
      <c r="O4" s="34"/>
    </row>
    <row r="5" spans="1:15" ht="15" customHeight="1">
      <c r="A5" s="180"/>
      <c r="B5" s="268" t="s">
        <v>13</v>
      </c>
      <c r="C5" s="269"/>
      <c r="D5" s="270"/>
      <c r="E5" s="191"/>
      <c r="F5" s="276" t="s">
        <v>25</v>
      </c>
      <c r="G5" s="277"/>
      <c r="H5" s="277"/>
      <c r="I5" s="277"/>
      <c r="J5" s="277"/>
      <c r="K5" s="277"/>
      <c r="L5" s="41"/>
      <c r="M5" s="34"/>
      <c r="N5" s="34"/>
      <c r="O5" s="34"/>
    </row>
    <row r="6" spans="1:15" ht="15" customHeight="1" thickBot="1">
      <c r="A6" s="180"/>
      <c r="B6" s="271"/>
      <c r="C6" s="272"/>
      <c r="D6" s="273"/>
      <c r="E6" s="191"/>
      <c r="F6" s="277"/>
      <c r="G6" s="277"/>
      <c r="H6" s="277"/>
      <c r="I6" s="277"/>
      <c r="J6" s="277"/>
      <c r="K6" s="277"/>
      <c r="L6" s="41"/>
      <c r="M6" s="34"/>
      <c r="N6" s="34"/>
      <c r="O6" s="34"/>
    </row>
    <row r="7" spans="1:15" ht="15" customHeight="1">
      <c r="A7" s="180"/>
      <c r="B7" s="191"/>
      <c r="C7" s="191"/>
      <c r="D7" s="191"/>
      <c r="E7" s="191"/>
      <c r="F7" s="277"/>
      <c r="G7" s="277"/>
      <c r="H7" s="277"/>
      <c r="I7" s="277"/>
      <c r="J7" s="277"/>
      <c r="K7" s="277"/>
      <c r="L7" s="41"/>
      <c r="M7" s="34"/>
      <c r="N7" s="34"/>
      <c r="O7" s="34"/>
    </row>
    <row r="8" spans="1:15" ht="15" customHeight="1">
      <c r="A8" s="180"/>
      <c r="B8" s="195" t="s">
        <v>2</v>
      </c>
      <c r="C8" s="195"/>
      <c r="D8" s="195"/>
      <c r="E8" s="232"/>
      <c r="F8" s="277"/>
      <c r="G8" s="277"/>
      <c r="H8" s="277"/>
      <c r="I8" s="277"/>
      <c r="J8" s="277"/>
      <c r="K8" s="277"/>
      <c r="L8" s="41"/>
      <c r="M8" s="34"/>
      <c r="N8" s="34"/>
      <c r="O8" s="34"/>
    </row>
    <row r="9" spans="1:15" ht="15" customHeight="1">
      <c r="A9" s="180"/>
      <c r="B9" s="181"/>
      <c r="C9" s="109"/>
      <c r="D9" s="109"/>
      <c r="E9" s="182"/>
      <c r="F9" s="277"/>
      <c r="G9" s="277"/>
      <c r="H9" s="277"/>
      <c r="I9" s="277"/>
      <c r="J9" s="277"/>
      <c r="K9" s="277"/>
      <c r="L9" s="41"/>
      <c r="M9" s="34"/>
      <c r="N9" s="34"/>
      <c r="O9" s="34"/>
    </row>
    <row r="10" spans="1:15" ht="15" customHeight="1">
      <c r="A10" s="180"/>
      <c r="B10" s="231" t="s">
        <v>4</v>
      </c>
      <c r="C10" s="231"/>
      <c r="D10" s="231"/>
      <c r="E10" s="232"/>
      <c r="F10" s="277"/>
      <c r="G10" s="277"/>
      <c r="H10" s="277"/>
      <c r="I10" s="277"/>
      <c r="J10" s="277"/>
      <c r="K10" s="277"/>
      <c r="L10" s="41"/>
      <c r="M10" s="34"/>
      <c r="N10" s="34"/>
      <c r="O10" s="34"/>
    </row>
    <row r="11" spans="1:15" ht="15" customHeight="1">
      <c r="A11" s="180"/>
      <c r="B11" s="181"/>
      <c r="C11" s="181"/>
      <c r="D11" s="181"/>
      <c r="E11" s="182"/>
      <c r="F11" s="277"/>
      <c r="G11" s="277"/>
      <c r="H11" s="277"/>
      <c r="I11" s="277"/>
      <c r="J11" s="277"/>
      <c r="K11" s="277"/>
      <c r="L11" s="41"/>
      <c r="M11" s="34"/>
      <c r="N11" s="34"/>
      <c r="O11" s="34"/>
    </row>
    <row r="12" spans="1:15" ht="15" customHeight="1">
      <c r="A12" s="180"/>
      <c r="B12" s="231" t="s">
        <v>5</v>
      </c>
      <c r="C12" s="231"/>
      <c r="D12" s="231"/>
      <c r="E12" s="232"/>
      <c r="F12" s="277"/>
      <c r="G12" s="277"/>
      <c r="H12" s="277"/>
      <c r="I12" s="277"/>
      <c r="J12" s="277"/>
      <c r="K12" s="277"/>
      <c r="L12" s="41"/>
      <c r="M12" s="34"/>
      <c r="N12" s="34"/>
      <c r="O12" s="34"/>
    </row>
    <row r="13" spans="1:15" ht="15" customHeight="1">
      <c r="A13" s="180"/>
      <c r="B13" s="278" t="s">
        <v>26</v>
      </c>
      <c r="C13" s="278"/>
      <c r="D13" s="278"/>
      <c r="E13" s="279"/>
      <c r="F13" s="277"/>
      <c r="G13" s="277"/>
      <c r="H13" s="277"/>
      <c r="I13" s="277"/>
      <c r="J13" s="277"/>
      <c r="K13" s="277"/>
      <c r="L13" s="41"/>
      <c r="M13" s="34"/>
      <c r="N13" s="34"/>
      <c r="O13" s="34"/>
    </row>
    <row r="14" spans="1:15" ht="15" customHeight="1">
      <c r="A14" s="180"/>
      <c r="B14" s="280" t="s">
        <v>27</v>
      </c>
      <c r="C14" s="280"/>
      <c r="D14" s="280"/>
      <c r="E14" s="281"/>
      <c r="F14" s="277"/>
      <c r="G14" s="277"/>
      <c r="H14" s="277"/>
      <c r="I14" s="277"/>
      <c r="J14" s="277"/>
      <c r="K14" s="277"/>
      <c r="L14" s="41"/>
      <c r="M14" s="34"/>
      <c r="N14" s="34"/>
      <c r="O14" s="34"/>
    </row>
    <row r="15" spans="1:15" ht="15" customHeight="1">
      <c r="A15" s="180"/>
      <c r="B15" s="282" t="s">
        <v>28</v>
      </c>
      <c r="C15" s="282"/>
      <c r="D15" s="282"/>
      <c r="E15" s="283"/>
      <c r="F15" s="277"/>
      <c r="G15" s="277"/>
      <c r="H15" s="277"/>
      <c r="I15" s="277"/>
      <c r="J15" s="277"/>
      <c r="K15" s="277"/>
      <c r="L15" s="41"/>
      <c r="M15" s="34"/>
      <c r="N15" s="34"/>
      <c r="O15" s="34"/>
    </row>
    <row r="16" spans="1:15" ht="15" customHeight="1">
      <c r="A16" s="180"/>
      <c r="B16" s="284" t="s">
        <v>29</v>
      </c>
      <c r="C16" s="284"/>
      <c r="D16" s="284"/>
      <c r="E16" s="285"/>
      <c r="F16" s="225"/>
      <c r="G16" s="225"/>
      <c r="H16" s="225"/>
      <c r="I16" s="225"/>
      <c r="J16" s="225"/>
      <c r="K16" s="225"/>
      <c r="L16" s="41"/>
      <c r="M16" s="34"/>
      <c r="N16" s="34"/>
      <c r="O16" s="34"/>
    </row>
    <row r="17" spans="2:15">
      <c r="B17" s="181"/>
      <c r="C17" s="181"/>
      <c r="D17" s="181"/>
      <c r="E17" s="182"/>
      <c r="F17" s="225"/>
      <c r="G17" s="225"/>
      <c r="H17" s="225"/>
      <c r="I17" s="225"/>
      <c r="J17" s="225"/>
      <c r="K17" s="225"/>
      <c r="L17" s="38"/>
      <c r="M17" s="38"/>
      <c r="N17" s="38"/>
      <c r="O17" s="38"/>
    </row>
    <row r="18" spans="2:15" ht="30" customHeight="1">
      <c r="B18" s="231" t="s">
        <v>7</v>
      </c>
      <c r="C18" s="231"/>
      <c r="D18" s="231"/>
      <c r="E18" s="231"/>
      <c r="F18" s="225"/>
      <c r="G18" s="225"/>
      <c r="H18" s="225"/>
      <c r="I18" s="225"/>
      <c r="J18" s="225"/>
      <c r="K18" s="225"/>
      <c r="L18" s="38"/>
      <c r="M18" s="38"/>
      <c r="N18" s="38"/>
      <c r="O18" s="38"/>
    </row>
    <row r="19" spans="2:15">
      <c r="B19" s="181"/>
      <c r="C19" s="181"/>
      <c r="D19" s="181"/>
      <c r="E19" s="182"/>
      <c r="F19" s="225"/>
      <c r="G19" s="225"/>
      <c r="H19" s="225"/>
      <c r="I19" s="225"/>
      <c r="J19" s="225"/>
      <c r="K19" s="225"/>
      <c r="L19" s="38"/>
      <c r="M19" s="38"/>
      <c r="N19" s="38"/>
      <c r="O19" s="38"/>
    </row>
    <row r="20" spans="2:15">
      <c r="B20" s="235" t="s">
        <v>8</v>
      </c>
      <c r="C20" s="236"/>
      <c r="D20" s="236"/>
      <c r="E20" s="237"/>
      <c r="F20" s="225"/>
      <c r="G20" s="225"/>
      <c r="H20" s="225"/>
      <c r="I20" s="225"/>
      <c r="J20" s="225"/>
      <c r="K20" s="225"/>
      <c r="L20" s="38"/>
      <c r="M20" s="38"/>
      <c r="N20" s="38"/>
      <c r="O20" s="38"/>
    </row>
    <row r="21" spans="2:15">
      <c r="B21" s="181"/>
      <c r="C21" s="182"/>
      <c r="D21" s="182"/>
      <c r="E21" s="182"/>
      <c r="F21" s="225"/>
      <c r="G21" s="225"/>
      <c r="H21" s="225"/>
      <c r="I21" s="225"/>
      <c r="J21" s="225"/>
      <c r="K21" s="225"/>
      <c r="L21" s="38"/>
      <c r="M21" s="38"/>
      <c r="N21" s="38"/>
      <c r="O21" s="38"/>
    </row>
    <row r="22" spans="2:15">
      <c r="B22" s="231" t="s">
        <v>9</v>
      </c>
      <c r="C22" s="231"/>
      <c r="D22" s="231"/>
      <c r="E22" s="232"/>
      <c r="F22" s="225"/>
      <c r="G22" s="225"/>
      <c r="H22" s="225"/>
      <c r="I22" s="225"/>
      <c r="J22" s="225"/>
      <c r="K22" s="225"/>
      <c r="L22" s="38"/>
      <c r="M22" s="38"/>
      <c r="N22" s="38"/>
      <c r="O22" s="38"/>
    </row>
    <row r="23" spans="2:15">
      <c r="B23" s="35"/>
      <c r="C23" s="35"/>
      <c r="D23" s="35"/>
      <c r="E23" s="35"/>
      <c r="F23" s="225"/>
      <c r="G23" s="225"/>
      <c r="H23" s="225"/>
      <c r="I23" s="225"/>
      <c r="J23" s="225"/>
      <c r="K23" s="225"/>
      <c r="L23" s="38"/>
      <c r="M23" s="38"/>
      <c r="N23" s="38"/>
      <c r="O23" s="38"/>
    </row>
    <row r="24" spans="2:15">
      <c r="B24" s="35"/>
      <c r="C24" s="35"/>
      <c r="D24" s="35"/>
      <c r="E24" s="35"/>
      <c r="F24" s="225"/>
      <c r="G24" s="225"/>
      <c r="H24" s="225"/>
      <c r="I24" s="225"/>
      <c r="J24" s="225"/>
      <c r="K24" s="225"/>
      <c r="L24" s="38"/>
      <c r="M24" s="38"/>
      <c r="N24" s="38"/>
      <c r="O24" s="38"/>
    </row>
    <row r="25" spans="2:15">
      <c r="B25" s="35"/>
      <c r="C25" s="35"/>
      <c r="D25" s="35"/>
      <c r="E25" s="35"/>
      <c r="F25" s="225"/>
      <c r="G25" s="225"/>
      <c r="H25" s="225"/>
      <c r="I25" s="225"/>
      <c r="J25" s="225"/>
      <c r="K25" s="225"/>
      <c r="L25" s="38"/>
      <c r="M25" s="38"/>
      <c r="N25" s="38"/>
      <c r="O25" s="38"/>
    </row>
    <row r="26" spans="2:15">
      <c r="B26" s="35"/>
      <c r="C26" s="35"/>
      <c r="D26" s="35"/>
      <c r="E26" s="35"/>
      <c r="F26" s="225"/>
      <c r="G26" s="225"/>
      <c r="H26" s="225"/>
      <c r="I26" s="225"/>
      <c r="J26" s="225"/>
      <c r="K26" s="225"/>
      <c r="L26" s="38"/>
      <c r="M26" s="38"/>
      <c r="N26" s="38"/>
      <c r="O26" s="38"/>
    </row>
    <row r="27" spans="2:15">
      <c r="B27" s="35"/>
      <c r="C27" s="35"/>
      <c r="D27" s="35"/>
      <c r="E27" s="35"/>
      <c r="F27" s="225"/>
      <c r="G27" s="225"/>
      <c r="H27" s="225"/>
      <c r="I27" s="225"/>
      <c r="J27" s="225"/>
      <c r="K27" s="225"/>
      <c r="L27" s="38"/>
      <c r="M27" s="38"/>
      <c r="N27" s="38"/>
      <c r="O27" s="38"/>
    </row>
    <row r="28" spans="2:15">
      <c r="B28" s="35"/>
      <c r="C28" s="35"/>
      <c r="D28" s="35"/>
      <c r="E28" s="35"/>
      <c r="F28" s="225"/>
      <c r="G28" s="225"/>
      <c r="H28" s="225"/>
      <c r="I28" s="225"/>
      <c r="J28" s="225"/>
      <c r="K28" s="225"/>
      <c r="L28" s="38"/>
      <c r="M28" s="38"/>
      <c r="N28" s="38"/>
      <c r="O28" s="38"/>
    </row>
    <row r="29" spans="2:15">
      <c r="B29" s="35"/>
      <c r="C29" s="35"/>
      <c r="D29" s="35"/>
      <c r="E29" s="35"/>
      <c r="F29" s="225"/>
      <c r="G29" s="225"/>
      <c r="H29" s="225"/>
      <c r="I29" s="225"/>
      <c r="J29" s="225"/>
      <c r="K29" s="225"/>
      <c r="L29" s="38"/>
      <c r="M29" s="38"/>
      <c r="N29" s="38"/>
      <c r="O29" s="38"/>
    </row>
    <row r="30" spans="2:15">
      <c r="B30" s="35"/>
      <c r="C30" s="35"/>
      <c r="D30" s="35"/>
      <c r="E30" s="35"/>
      <c r="F30" s="225"/>
      <c r="G30" s="225"/>
      <c r="H30" s="225"/>
      <c r="I30" s="225"/>
      <c r="J30" s="225"/>
      <c r="K30" s="225"/>
      <c r="L30" s="38"/>
      <c r="M30" s="38"/>
      <c r="N30" s="38"/>
      <c r="O30" s="38"/>
    </row>
    <row r="31" spans="2:15">
      <c r="B31" s="35"/>
      <c r="C31" s="35"/>
      <c r="D31" s="35"/>
      <c r="E31" s="35"/>
      <c r="F31" s="225"/>
      <c r="G31" s="225"/>
      <c r="H31" s="225"/>
      <c r="I31" s="225"/>
      <c r="J31" s="225"/>
      <c r="K31" s="225"/>
      <c r="L31" s="38"/>
      <c r="M31" s="38"/>
      <c r="N31" s="38"/>
      <c r="O31" s="38"/>
    </row>
    <row r="32" spans="2:15">
      <c r="B32" s="35"/>
      <c r="C32" s="35"/>
      <c r="D32" s="35"/>
      <c r="E32" s="35"/>
      <c r="F32" s="225"/>
      <c r="G32" s="225"/>
      <c r="H32" s="225"/>
      <c r="I32" s="225"/>
      <c r="J32" s="225"/>
      <c r="K32" s="225"/>
      <c r="L32" s="38"/>
      <c r="M32" s="38"/>
      <c r="N32" s="38"/>
      <c r="O32" s="38"/>
    </row>
    <row r="33" spans="2:15">
      <c r="B33" s="35"/>
      <c r="C33" s="35"/>
      <c r="D33" s="35"/>
      <c r="E33" s="35"/>
      <c r="F33" s="225"/>
      <c r="G33" s="225"/>
      <c r="H33" s="225"/>
      <c r="I33" s="225"/>
      <c r="J33" s="225"/>
      <c r="K33" s="225"/>
      <c r="L33" s="38"/>
      <c r="M33" s="38"/>
      <c r="N33" s="38"/>
      <c r="O33" s="38"/>
    </row>
    <row r="34" spans="2:15">
      <c r="B34" s="35"/>
      <c r="C34" s="35"/>
      <c r="D34" s="35"/>
      <c r="E34" s="35"/>
      <c r="F34" s="225"/>
      <c r="G34" s="225"/>
      <c r="H34" s="225"/>
      <c r="I34" s="225"/>
      <c r="J34" s="225"/>
      <c r="K34" s="225"/>
      <c r="L34" s="38"/>
      <c r="M34" s="38"/>
      <c r="N34" s="38"/>
      <c r="O34" s="38"/>
    </row>
    <row r="35" spans="2:15">
      <c r="B35" s="35"/>
      <c r="C35" s="35"/>
      <c r="D35" s="35"/>
      <c r="E35" s="35"/>
      <c r="F35" s="38"/>
      <c r="G35" s="38"/>
      <c r="H35" s="38"/>
      <c r="I35" s="38"/>
      <c r="J35" s="38"/>
      <c r="K35" s="38"/>
      <c r="L35" s="38"/>
      <c r="M35" s="38"/>
      <c r="N35" s="38"/>
      <c r="O35" s="38"/>
    </row>
    <row r="36" spans="2:15">
      <c r="B36" s="35"/>
      <c r="C36" s="35"/>
      <c r="D36" s="35"/>
      <c r="E36" s="35"/>
      <c r="F36" s="38"/>
      <c r="G36" s="38"/>
      <c r="H36" s="38"/>
      <c r="I36" s="38"/>
      <c r="J36" s="38"/>
      <c r="K36" s="38"/>
      <c r="L36" s="38"/>
      <c r="M36" s="38"/>
      <c r="N36" s="38"/>
      <c r="O36" s="38"/>
    </row>
    <row r="37" spans="2:15">
      <c r="B37" s="35"/>
      <c r="C37" s="35"/>
      <c r="D37" s="35"/>
      <c r="E37" s="35"/>
      <c r="F37" s="38"/>
      <c r="G37" s="38"/>
      <c r="H37" s="38"/>
      <c r="I37" s="38"/>
      <c r="J37" s="38"/>
      <c r="K37" s="38"/>
      <c r="L37" s="38"/>
      <c r="M37" s="38"/>
      <c r="N37" s="38"/>
      <c r="O37" s="38"/>
    </row>
    <row r="38" spans="2:15">
      <c r="B38" s="35"/>
      <c r="C38" s="35"/>
      <c r="D38" s="35"/>
      <c r="E38" s="35"/>
      <c r="F38" s="38"/>
      <c r="G38" s="38"/>
      <c r="H38" s="38"/>
      <c r="I38" s="38"/>
      <c r="J38" s="38"/>
      <c r="K38" s="38"/>
      <c r="L38" s="38"/>
      <c r="M38" s="38"/>
      <c r="N38" s="38"/>
      <c r="O38" s="38"/>
    </row>
    <row r="39" spans="2:15">
      <c r="B39" s="35"/>
      <c r="C39" s="35"/>
      <c r="D39" s="35"/>
      <c r="E39" s="35"/>
      <c r="F39" s="38"/>
      <c r="G39" s="38"/>
      <c r="H39" s="38"/>
      <c r="I39" s="38"/>
      <c r="J39" s="38"/>
      <c r="K39" s="38"/>
      <c r="L39" s="38"/>
      <c r="M39" s="38"/>
      <c r="N39" s="38"/>
      <c r="O39" s="38"/>
    </row>
    <row r="40" spans="2:15">
      <c r="B40" s="35"/>
      <c r="C40" s="35"/>
      <c r="D40" s="35"/>
      <c r="E40" s="35"/>
      <c r="F40" s="38"/>
      <c r="G40" s="38"/>
      <c r="H40" s="38"/>
      <c r="I40" s="38"/>
      <c r="J40" s="38"/>
      <c r="K40" s="38"/>
      <c r="L40" s="38"/>
      <c r="M40" s="38"/>
      <c r="N40" s="38"/>
      <c r="O40" s="38"/>
    </row>
    <row r="41" spans="2:15">
      <c r="B41" s="35"/>
      <c r="C41" s="35"/>
      <c r="D41" s="35"/>
      <c r="E41" s="35"/>
      <c r="F41" s="38"/>
      <c r="G41" s="38"/>
      <c r="H41" s="38"/>
      <c r="I41" s="38"/>
      <c r="J41" s="38"/>
      <c r="K41" s="38"/>
      <c r="L41" s="38"/>
      <c r="M41" s="38"/>
      <c r="N41" s="38"/>
      <c r="O41" s="38"/>
    </row>
    <row r="42" spans="2:15">
      <c r="B42" s="35"/>
      <c r="C42" s="35"/>
      <c r="D42" s="35"/>
      <c r="E42" s="35"/>
      <c r="F42" s="38"/>
      <c r="G42" s="38"/>
      <c r="H42" s="38"/>
      <c r="I42" s="38"/>
      <c r="J42" s="38"/>
      <c r="K42" s="38"/>
      <c r="L42" s="38"/>
      <c r="M42" s="38"/>
      <c r="N42" s="38"/>
      <c r="O42" s="38"/>
    </row>
    <row r="43" spans="2:15">
      <c r="B43" s="35"/>
      <c r="C43" s="35"/>
      <c r="D43" s="35"/>
      <c r="E43" s="35"/>
      <c r="F43" s="38"/>
      <c r="G43" s="38"/>
      <c r="H43" s="38"/>
      <c r="I43" s="38"/>
      <c r="J43" s="38"/>
      <c r="K43" s="38"/>
      <c r="L43" s="38"/>
      <c r="M43" s="38"/>
      <c r="N43" s="38"/>
      <c r="O43" s="38"/>
    </row>
    <row r="44" spans="2:15">
      <c r="B44" s="193"/>
      <c r="C44" s="193"/>
      <c r="D44" s="60"/>
      <c r="E44" s="60"/>
      <c r="F44" s="60"/>
      <c r="G44" s="60"/>
      <c r="H44" s="60"/>
      <c r="I44" s="60"/>
      <c r="J44" s="60"/>
      <c r="K44" s="60"/>
      <c r="L44" s="60"/>
      <c r="M44" s="60"/>
      <c r="N44" s="60"/>
      <c r="O44" s="60"/>
    </row>
    <row r="45" spans="2:15">
      <c r="B45" s="193"/>
      <c r="C45" s="193"/>
      <c r="D45" s="60"/>
      <c r="E45" s="60"/>
      <c r="F45" s="60"/>
      <c r="G45" s="60"/>
      <c r="H45" s="60"/>
      <c r="I45" s="60"/>
      <c r="J45" s="60"/>
      <c r="K45" s="60"/>
      <c r="L45" s="60"/>
      <c r="M45" s="60"/>
      <c r="N45" s="60"/>
      <c r="O45" s="60"/>
    </row>
    <row r="46" spans="2:15">
      <c r="B46" s="193"/>
      <c r="C46" s="193"/>
      <c r="D46" s="60"/>
      <c r="E46" s="60"/>
      <c r="F46" s="60"/>
      <c r="G46" s="60"/>
      <c r="H46" s="60"/>
      <c r="I46" s="60"/>
      <c r="J46" s="60"/>
      <c r="K46" s="60"/>
      <c r="L46" s="60"/>
      <c r="M46" s="60"/>
      <c r="N46" s="60"/>
      <c r="O46" s="60"/>
    </row>
    <row r="47" spans="2:15">
      <c r="B47" s="193"/>
      <c r="C47" s="193"/>
      <c r="D47" s="60"/>
      <c r="E47" s="60"/>
      <c r="F47" s="60"/>
      <c r="G47" s="60"/>
      <c r="H47" s="60"/>
      <c r="I47" s="60"/>
      <c r="J47" s="60"/>
      <c r="K47" s="60"/>
      <c r="L47" s="60"/>
      <c r="M47" s="60"/>
      <c r="N47" s="60"/>
      <c r="O47" s="60"/>
    </row>
    <row r="48" spans="2:15">
      <c r="B48" s="193"/>
      <c r="C48" s="193"/>
      <c r="D48" s="60"/>
      <c r="E48" s="60"/>
      <c r="F48" s="60"/>
      <c r="G48" s="60"/>
      <c r="H48" s="60"/>
      <c r="I48" s="60"/>
      <c r="J48" s="60"/>
      <c r="K48" s="60"/>
      <c r="L48" s="60"/>
      <c r="M48" s="60"/>
      <c r="N48" s="60"/>
      <c r="O48" s="60"/>
    </row>
    <row r="49" spans="4:15">
      <c r="D49" s="60"/>
      <c r="E49" s="60"/>
      <c r="F49" s="60"/>
      <c r="G49" s="60"/>
      <c r="H49" s="60"/>
      <c r="I49" s="60"/>
      <c r="J49" s="60"/>
      <c r="K49" s="60"/>
      <c r="L49" s="60"/>
      <c r="M49" s="60"/>
      <c r="N49" s="60"/>
      <c r="O49" s="60"/>
    </row>
    <row r="50" spans="4:15">
      <c r="D50" s="60"/>
      <c r="E50" s="60"/>
      <c r="F50" s="60"/>
      <c r="G50" s="60"/>
      <c r="H50" s="60"/>
      <c r="I50" s="60"/>
      <c r="J50" s="60"/>
      <c r="K50" s="60"/>
      <c r="L50" s="60"/>
      <c r="M50" s="60"/>
      <c r="N50" s="60"/>
      <c r="O50" s="60"/>
    </row>
    <row r="51" spans="4:15">
      <c r="D51" s="60"/>
      <c r="E51" s="60"/>
      <c r="F51" s="60"/>
      <c r="G51" s="60"/>
      <c r="H51" s="60"/>
      <c r="I51" s="60"/>
      <c r="J51" s="60"/>
      <c r="K51" s="60"/>
      <c r="L51" s="60"/>
      <c r="M51" s="60"/>
      <c r="N51" s="60"/>
      <c r="O51" s="60"/>
    </row>
    <row r="52" spans="4:15">
      <c r="D52" s="60"/>
      <c r="E52" s="60"/>
      <c r="F52" s="60"/>
      <c r="G52" s="60"/>
      <c r="H52" s="60"/>
      <c r="I52" s="60"/>
      <c r="J52" s="60"/>
      <c r="K52" s="60"/>
      <c r="L52" s="60"/>
      <c r="M52" s="60"/>
      <c r="N52" s="60"/>
      <c r="O52" s="60"/>
    </row>
    <row r="53" spans="4:15" ht="15" customHeight="1">
      <c r="D53" s="60"/>
      <c r="E53" s="60"/>
      <c r="F53" s="60"/>
      <c r="G53" s="60"/>
      <c r="H53" s="60"/>
      <c r="I53" s="60"/>
      <c r="J53" s="60"/>
      <c r="K53" s="60"/>
      <c r="L53" s="60"/>
      <c r="M53" s="60"/>
      <c r="N53" s="60"/>
      <c r="O53" s="60"/>
    </row>
    <row r="54" spans="4:15">
      <c r="D54" s="60"/>
      <c r="E54" s="60"/>
      <c r="F54" s="60"/>
      <c r="G54" s="60"/>
      <c r="H54" s="60"/>
      <c r="I54" s="60"/>
      <c r="J54" s="60"/>
      <c r="K54" s="60"/>
      <c r="L54" s="60"/>
      <c r="M54" s="60"/>
      <c r="N54" s="60"/>
      <c r="O54" s="60"/>
    </row>
    <row r="55" spans="4:15">
      <c r="D55" s="60"/>
      <c r="E55" s="60"/>
      <c r="F55" s="60"/>
      <c r="G55" s="60"/>
      <c r="H55" s="60"/>
      <c r="I55" s="60"/>
      <c r="J55" s="60"/>
      <c r="K55" s="60"/>
      <c r="L55" s="60"/>
      <c r="M55" s="60"/>
      <c r="N55" s="60"/>
      <c r="O55" s="60"/>
    </row>
    <row r="56" spans="4:15">
      <c r="D56" s="60"/>
      <c r="E56" s="60"/>
      <c r="F56" s="60"/>
      <c r="G56" s="60"/>
      <c r="H56" s="60"/>
      <c r="I56" s="60"/>
      <c r="J56" s="60"/>
      <c r="K56" s="60"/>
      <c r="L56" s="60"/>
      <c r="M56" s="60"/>
      <c r="N56" s="60"/>
      <c r="O56" s="60"/>
    </row>
    <row r="57" spans="4:15">
      <c r="D57" s="60"/>
      <c r="E57" s="60"/>
      <c r="F57" s="60"/>
      <c r="G57" s="60"/>
      <c r="H57" s="60"/>
      <c r="I57" s="60"/>
      <c r="J57" s="60"/>
      <c r="K57" s="60"/>
      <c r="L57" s="60"/>
      <c r="M57" s="60"/>
      <c r="N57" s="60"/>
      <c r="O57" s="60"/>
    </row>
    <row r="58" spans="4:15">
      <c r="D58" s="60"/>
      <c r="E58" s="60"/>
      <c r="F58" s="60"/>
      <c r="G58" s="60"/>
      <c r="H58" s="60"/>
      <c r="I58" s="60"/>
      <c r="J58" s="60"/>
      <c r="K58" s="60"/>
      <c r="L58" s="60"/>
      <c r="M58" s="60"/>
      <c r="N58" s="60"/>
      <c r="O58" s="60"/>
    </row>
    <row r="59" spans="4:15">
      <c r="D59" s="60"/>
      <c r="E59" s="60"/>
      <c r="F59" s="60"/>
      <c r="G59" s="60"/>
      <c r="H59" s="60"/>
      <c r="I59" s="60"/>
      <c r="J59" s="60"/>
      <c r="K59" s="60"/>
      <c r="L59" s="60"/>
      <c r="M59" s="60"/>
      <c r="N59" s="60"/>
      <c r="O59" s="60"/>
    </row>
    <row r="60" spans="4:15">
      <c r="D60" s="60"/>
      <c r="E60" s="60"/>
      <c r="F60" s="60"/>
      <c r="G60" s="60"/>
      <c r="H60" s="60"/>
      <c r="I60" s="60"/>
      <c r="J60" s="60"/>
      <c r="K60" s="60"/>
      <c r="L60" s="60"/>
      <c r="M60" s="60"/>
      <c r="N60" s="60"/>
      <c r="O60" s="60"/>
    </row>
    <row r="61" spans="4:15">
      <c r="D61" s="60"/>
      <c r="E61" s="60"/>
      <c r="F61" s="60"/>
      <c r="G61" s="60"/>
      <c r="H61" s="60"/>
      <c r="I61" s="60"/>
      <c r="J61" s="60"/>
      <c r="K61" s="60"/>
      <c r="L61" s="60"/>
      <c r="M61" s="60"/>
      <c r="N61" s="60"/>
      <c r="O61" s="60"/>
    </row>
    <row r="62" spans="4:15">
      <c r="D62" s="60"/>
      <c r="E62" s="60"/>
      <c r="F62" s="60"/>
      <c r="G62" s="60"/>
      <c r="H62" s="60"/>
      <c r="I62" s="60"/>
      <c r="J62" s="60"/>
      <c r="K62" s="60"/>
      <c r="L62" s="60"/>
      <c r="M62" s="60"/>
      <c r="N62" s="60"/>
      <c r="O62" s="60"/>
    </row>
    <row r="63" spans="4:15">
      <c r="D63" s="60"/>
      <c r="E63" s="60"/>
      <c r="F63" s="60"/>
      <c r="G63" s="60"/>
      <c r="H63" s="60"/>
      <c r="I63" s="60"/>
      <c r="J63" s="60"/>
      <c r="K63" s="60"/>
      <c r="L63" s="60"/>
      <c r="M63" s="60"/>
      <c r="N63" s="60"/>
      <c r="O63" s="60"/>
    </row>
    <row r="64" spans="4:15">
      <c r="D64" s="60"/>
      <c r="E64" s="60"/>
      <c r="F64" s="60"/>
      <c r="G64" s="60"/>
      <c r="H64" s="60"/>
      <c r="I64" s="60"/>
      <c r="J64" s="60"/>
      <c r="K64" s="60"/>
      <c r="L64" s="60"/>
      <c r="M64" s="60"/>
      <c r="N64" s="60"/>
      <c r="O64" s="60"/>
    </row>
    <row r="65" spans="4:15">
      <c r="D65" s="60"/>
      <c r="E65" s="60"/>
      <c r="F65" s="60"/>
      <c r="G65" s="60"/>
      <c r="H65" s="60"/>
      <c r="I65" s="60"/>
      <c r="J65" s="60"/>
      <c r="K65" s="60"/>
      <c r="L65" s="60"/>
      <c r="M65" s="60"/>
      <c r="N65" s="60"/>
      <c r="O65" s="60"/>
    </row>
    <row r="66" spans="4:15">
      <c r="D66" s="60"/>
      <c r="E66" s="60"/>
      <c r="F66" s="60"/>
      <c r="G66" s="60"/>
      <c r="H66" s="60"/>
      <c r="I66" s="60"/>
      <c r="J66" s="60"/>
      <c r="K66" s="60"/>
      <c r="L66" s="60"/>
      <c r="M66" s="60"/>
      <c r="N66" s="60"/>
      <c r="O66" s="60"/>
    </row>
    <row r="67" spans="4:15">
      <c r="D67" s="60"/>
      <c r="E67" s="60"/>
      <c r="F67" s="60"/>
      <c r="G67" s="60"/>
      <c r="H67" s="60"/>
      <c r="I67" s="60"/>
      <c r="J67" s="60"/>
      <c r="K67" s="60"/>
      <c r="L67" s="60"/>
      <c r="M67" s="60"/>
      <c r="N67" s="60"/>
      <c r="O67" s="60"/>
    </row>
    <row r="68" spans="4:15">
      <c r="D68" s="60"/>
      <c r="E68" s="60"/>
      <c r="F68" s="60"/>
      <c r="G68" s="60"/>
      <c r="H68" s="60"/>
      <c r="I68" s="60"/>
      <c r="J68" s="60"/>
      <c r="K68" s="60"/>
      <c r="L68" s="60"/>
      <c r="M68" s="60"/>
      <c r="N68" s="60"/>
      <c r="O68" s="60"/>
    </row>
    <row r="69" spans="4:15">
      <c r="D69" s="60"/>
      <c r="E69" s="60"/>
      <c r="F69" s="60"/>
      <c r="G69" s="60"/>
      <c r="H69" s="60"/>
      <c r="I69" s="60"/>
      <c r="J69" s="60"/>
      <c r="K69" s="60"/>
      <c r="L69" s="60"/>
      <c r="M69" s="60"/>
      <c r="N69" s="60"/>
      <c r="O69" s="60"/>
    </row>
    <row r="70" spans="4:15">
      <c r="D70" s="60"/>
      <c r="E70" s="60"/>
      <c r="F70" s="60"/>
      <c r="G70" s="60"/>
      <c r="H70" s="60"/>
      <c r="I70" s="60"/>
      <c r="J70" s="60"/>
      <c r="K70" s="60"/>
      <c r="L70" s="60"/>
      <c r="M70" s="60"/>
      <c r="N70" s="60"/>
      <c r="O70" s="60"/>
    </row>
    <row r="71" spans="4:15">
      <c r="D71" s="60"/>
      <c r="E71" s="60"/>
      <c r="F71" s="60"/>
      <c r="G71" s="60"/>
      <c r="H71" s="60"/>
      <c r="I71" s="60"/>
      <c r="J71" s="60"/>
      <c r="K71" s="60"/>
      <c r="L71" s="60"/>
      <c r="M71" s="60"/>
      <c r="N71" s="60"/>
      <c r="O71" s="60"/>
    </row>
    <row r="72" spans="4:15">
      <c r="D72" s="60"/>
      <c r="E72" s="60"/>
      <c r="F72" s="60"/>
      <c r="G72" s="60"/>
      <c r="H72" s="60"/>
      <c r="I72" s="60"/>
      <c r="J72" s="60"/>
      <c r="K72" s="60"/>
      <c r="L72" s="60"/>
      <c r="M72" s="60"/>
      <c r="N72" s="60"/>
      <c r="O72" s="60"/>
    </row>
    <row r="73" spans="4:15">
      <c r="D73" s="60"/>
      <c r="E73" s="60"/>
      <c r="F73" s="60"/>
      <c r="G73" s="60"/>
      <c r="H73" s="60"/>
      <c r="I73" s="60"/>
      <c r="J73" s="60"/>
      <c r="K73" s="60"/>
      <c r="L73" s="60"/>
      <c r="M73" s="60"/>
      <c r="N73" s="60"/>
      <c r="O73" s="60"/>
    </row>
    <row r="74" spans="4:15">
      <c r="D74" s="60"/>
      <c r="E74" s="60"/>
      <c r="F74" s="60"/>
      <c r="G74" s="60"/>
      <c r="H74" s="60"/>
      <c r="I74" s="60"/>
      <c r="J74" s="60"/>
      <c r="K74" s="60"/>
      <c r="L74" s="60"/>
      <c r="M74" s="60"/>
      <c r="N74" s="60"/>
      <c r="O74" s="60"/>
    </row>
    <row r="75" spans="4:15">
      <c r="D75" s="60"/>
      <c r="E75" s="60"/>
      <c r="F75" s="60"/>
      <c r="G75" s="60"/>
      <c r="H75" s="60"/>
      <c r="I75" s="60"/>
      <c r="J75" s="60"/>
      <c r="K75" s="60"/>
      <c r="L75" s="60"/>
      <c r="M75" s="60"/>
      <c r="N75" s="60"/>
      <c r="O75" s="60"/>
    </row>
    <row r="76" spans="4:15">
      <c r="D76" s="60"/>
      <c r="E76" s="60"/>
      <c r="F76" s="60"/>
      <c r="G76" s="60"/>
      <c r="H76" s="60"/>
      <c r="I76" s="60"/>
      <c r="J76" s="60"/>
      <c r="K76" s="60"/>
      <c r="L76" s="60"/>
      <c r="M76" s="60"/>
      <c r="N76" s="60"/>
      <c r="O76" s="60"/>
    </row>
    <row r="77" spans="4:15">
      <c r="D77" s="60"/>
      <c r="E77" s="60"/>
      <c r="F77" s="60"/>
      <c r="G77" s="60"/>
      <c r="H77" s="60"/>
      <c r="I77" s="60"/>
      <c r="J77" s="60"/>
      <c r="K77" s="60"/>
      <c r="L77" s="60"/>
      <c r="M77" s="60"/>
      <c r="N77" s="60"/>
      <c r="O77" s="60"/>
    </row>
    <row r="78" spans="4:15">
      <c r="D78" s="60"/>
      <c r="E78" s="60"/>
      <c r="F78" s="60"/>
      <c r="G78" s="60"/>
      <c r="H78" s="60"/>
      <c r="I78" s="60"/>
      <c r="J78" s="60"/>
      <c r="K78" s="60"/>
      <c r="L78" s="60"/>
      <c r="M78" s="60"/>
      <c r="N78" s="60"/>
      <c r="O78" s="60"/>
    </row>
    <row r="79" spans="4:15">
      <c r="D79" s="60"/>
      <c r="E79" s="60"/>
      <c r="F79" s="60"/>
      <c r="G79" s="60"/>
      <c r="H79" s="60"/>
      <c r="I79" s="60"/>
      <c r="J79" s="60"/>
      <c r="K79" s="60"/>
      <c r="L79" s="60"/>
      <c r="M79" s="60"/>
      <c r="N79" s="60"/>
      <c r="O79" s="60"/>
    </row>
    <row r="80" spans="4:15">
      <c r="D80" s="60"/>
      <c r="E80" s="60"/>
      <c r="F80" s="60"/>
      <c r="G80" s="60"/>
      <c r="H80" s="60"/>
      <c r="I80" s="60"/>
      <c r="J80" s="60"/>
      <c r="K80" s="60"/>
      <c r="L80" s="60"/>
      <c r="M80" s="60"/>
      <c r="N80" s="60"/>
      <c r="O80" s="60"/>
    </row>
    <row r="81" spans="4:15">
      <c r="D81" s="60"/>
      <c r="E81" s="60"/>
      <c r="F81" s="60"/>
      <c r="G81" s="60"/>
      <c r="H81" s="60"/>
      <c r="I81" s="60"/>
      <c r="J81" s="60"/>
      <c r="K81" s="60"/>
      <c r="L81" s="60"/>
      <c r="M81" s="60"/>
      <c r="N81" s="60"/>
      <c r="O81" s="60"/>
    </row>
    <row r="82" spans="4:15">
      <c r="D82" s="60"/>
      <c r="E82" s="60"/>
      <c r="F82" s="60"/>
      <c r="G82" s="60"/>
      <c r="H82" s="60"/>
      <c r="I82" s="60"/>
      <c r="J82" s="60"/>
      <c r="K82" s="60"/>
      <c r="L82" s="60"/>
      <c r="M82" s="60"/>
      <c r="N82" s="60"/>
      <c r="O82" s="60"/>
    </row>
    <row r="83" spans="4:15">
      <c r="D83" s="60"/>
      <c r="E83" s="60"/>
      <c r="F83" s="60"/>
      <c r="G83" s="60"/>
      <c r="H83" s="60"/>
      <c r="I83" s="60"/>
      <c r="J83" s="60"/>
      <c r="K83" s="60"/>
      <c r="L83" s="60"/>
      <c r="M83" s="60"/>
      <c r="N83" s="60"/>
      <c r="O83" s="60"/>
    </row>
    <row r="84" spans="4:15">
      <c r="D84" s="60"/>
      <c r="E84" s="60"/>
      <c r="F84" s="60"/>
      <c r="G84" s="60"/>
      <c r="H84" s="60"/>
      <c r="I84" s="60"/>
      <c r="J84" s="60"/>
      <c r="K84" s="60"/>
      <c r="L84" s="60"/>
      <c r="M84" s="60"/>
      <c r="N84" s="60"/>
      <c r="O84" s="60"/>
    </row>
    <row r="85" spans="4:15">
      <c r="D85" s="60"/>
      <c r="E85" s="60"/>
      <c r="F85" s="60"/>
      <c r="G85" s="60"/>
      <c r="H85" s="60"/>
      <c r="I85" s="60"/>
      <c r="J85" s="60"/>
      <c r="K85" s="60"/>
      <c r="L85" s="60"/>
      <c r="M85" s="60"/>
      <c r="N85" s="60"/>
      <c r="O85" s="60"/>
    </row>
    <row r="86" spans="4:15">
      <c r="D86" s="60"/>
      <c r="E86" s="60"/>
      <c r="F86" s="60"/>
      <c r="G86" s="60"/>
      <c r="H86" s="60"/>
      <c r="I86" s="60"/>
      <c r="J86" s="60"/>
      <c r="K86" s="60"/>
      <c r="L86" s="60"/>
      <c r="M86" s="60"/>
      <c r="N86" s="60"/>
      <c r="O86" s="60"/>
    </row>
    <row r="87" spans="4:15">
      <c r="D87" s="60"/>
      <c r="E87" s="60"/>
      <c r="F87" s="60"/>
      <c r="G87" s="60"/>
      <c r="H87" s="60"/>
      <c r="I87" s="60"/>
      <c r="J87" s="60"/>
      <c r="K87" s="60"/>
      <c r="L87" s="60"/>
      <c r="M87" s="60"/>
      <c r="N87" s="60"/>
      <c r="O87" s="60"/>
    </row>
    <row r="88" spans="4:15">
      <c r="D88" s="60"/>
      <c r="E88" s="60"/>
      <c r="F88" s="60"/>
      <c r="G88" s="60"/>
      <c r="H88" s="60"/>
      <c r="I88" s="60"/>
      <c r="J88" s="60"/>
      <c r="K88" s="60"/>
      <c r="L88" s="60"/>
      <c r="M88" s="60"/>
      <c r="N88" s="60"/>
      <c r="O88" s="60"/>
    </row>
    <row r="89" spans="4:15">
      <c r="D89" s="60"/>
      <c r="E89" s="60"/>
      <c r="F89" s="60"/>
      <c r="G89" s="60"/>
      <c r="H89" s="60"/>
      <c r="I89" s="60"/>
      <c r="J89" s="60"/>
      <c r="K89" s="60"/>
      <c r="L89" s="60"/>
      <c r="M89" s="60"/>
      <c r="N89" s="60"/>
      <c r="O89" s="60"/>
    </row>
    <row r="90" spans="4:15">
      <c r="D90" s="60"/>
      <c r="E90" s="60"/>
      <c r="F90" s="60"/>
      <c r="G90" s="60"/>
      <c r="H90" s="60"/>
      <c r="I90" s="60"/>
      <c r="J90" s="60"/>
      <c r="K90" s="60"/>
      <c r="L90" s="60"/>
      <c r="M90" s="60"/>
      <c r="N90" s="60"/>
      <c r="O90" s="60"/>
    </row>
    <row r="91" spans="4:15">
      <c r="D91" s="60"/>
      <c r="E91" s="60"/>
      <c r="F91" s="60"/>
      <c r="G91" s="60"/>
      <c r="H91" s="60"/>
      <c r="I91" s="60"/>
      <c r="J91" s="60"/>
      <c r="K91" s="60"/>
      <c r="L91" s="60"/>
      <c r="M91" s="60"/>
      <c r="N91" s="60"/>
      <c r="O91" s="60"/>
    </row>
    <row r="92" spans="4:15">
      <c r="D92" s="60"/>
      <c r="E92" s="60"/>
      <c r="F92" s="60"/>
      <c r="G92" s="60"/>
      <c r="H92" s="60"/>
      <c r="I92" s="60"/>
      <c r="J92" s="60"/>
      <c r="K92" s="60"/>
      <c r="L92" s="60"/>
      <c r="M92" s="60"/>
      <c r="N92" s="60"/>
      <c r="O92" s="60"/>
    </row>
    <row r="93" spans="4:15">
      <c r="D93" s="60"/>
      <c r="E93" s="60"/>
      <c r="F93" s="60"/>
      <c r="G93" s="60"/>
      <c r="H93" s="60"/>
      <c r="I93" s="60"/>
      <c r="J93" s="60"/>
      <c r="K93" s="60"/>
      <c r="L93" s="60"/>
      <c r="M93" s="60"/>
      <c r="N93" s="60"/>
      <c r="O93" s="60"/>
    </row>
    <row r="94" spans="4:15">
      <c r="D94" s="60"/>
      <c r="E94" s="60"/>
      <c r="F94" s="60"/>
      <c r="G94" s="60"/>
      <c r="H94" s="60"/>
      <c r="I94" s="60"/>
      <c r="J94" s="60"/>
      <c r="K94" s="60"/>
      <c r="L94" s="60"/>
      <c r="M94" s="60"/>
      <c r="N94" s="60"/>
      <c r="O94" s="60"/>
    </row>
    <row r="95" spans="4:15">
      <c r="D95" s="60"/>
      <c r="E95" s="60"/>
      <c r="F95" s="60"/>
      <c r="G95" s="60"/>
      <c r="H95" s="60"/>
      <c r="I95" s="60"/>
      <c r="J95" s="60"/>
      <c r="K95" s="60"/>
      <c r="L95" s="60"/>
      <c r="M95" s="60"/>
      <c r="N95" s="60"/>
      <c r="O95" s="60"/>
    </row>
    <row r="96" spans="4:15">
      <c r="D96" s="60"/>
      <c r="E96" s="60"/>
      <c r="F96" s="60"/>
      <c r="G96" s="60"/>
      <c r="H96" s="60"/>
      <c r="I96" s="60"/>
      <c r="J96" s="60"/>
      <c r="K96" s="60"/>
      <c r="L96" s="60"/>
      <c r="M96" s="60"/>
      <c r="N96" s="60"/>
      <c r="O96" s="60"/>
    </row>
    <row r="97" spans="4:15">
      <c r="D97" s="60"/>
      <c r="E97" s="60"/>
      <c r="F97" s="60"/>
      <c r="G97" s="60"/>
      <c r="H97" s="60"/>
      <c r="I97" s="60"/>
      <c r="J97" s="60"/>
      <c r="K97" s="60"/>
      <c r="L97" s="60"/>
      <c r="M97" s="60"/>
      <c r="N97" s="60"/>
      <c r="O97" s="60"/>
    </row>
    <row r="98" spans="4:15">
      <c r="D98" s="60"/>
      <c r="E98" s="60"/>
      <c r="F98" s="60"/>
      <c r="G98" s="60"/>
      <c r="H98" s="60"/>
      <c r="I98" s="60"/>
      <c r="J98" s="60"/>
      <c r="K98" s="60"/>
      <c r="L98" s="60"/>
      <c r="M98" s="60"/>
      <c r="N98" s="60"/>
      <c r="O98" s="60"/>
    </row>
    <row r="99" spans="4:15">
      <c r="D99" s="60"/>
      <c r="E99" s="60"/>
      <c r="F99" s="60"/>
      <c r="G99" s="60"/>
      <c r="H99" s="60"/>
      <c r="I99" s="60"/>
      <c r="J99" s="60"/>
      <c r="K99" s="60"/>
      <c r="L99" s="60"/>
      <c r="M99" s="60"/>
      <c r="N99" s="60"/>
      <c r="O99" s="60"/>
    </row>
    <row r="100" spans="4:15">
      <c r="D100" s="60"/>
      <c r="E100" s="60"/>
      <c r="F100" s="60"/>
      <c r="G100" s="60"/>
      <c r="H100" s="60"/>
      <c r="I100" s="60"/>
      <c r="J100" s="60"/>
      <c r="K100" s="60"/>
      <c r="L100" s="60"/>
      <c r="M100" s="60"/>
      <c r="N100" s="60"/>
      <c r="O100" s="60"/>
    </row>
    <row r="101" spans="4:15">
      <c r="D101" s="60"/>
      <c r="E101" s="60"/>
      <c r="F101" s="60"/>
      <c r="G101" s="60"/>
      <c r="H101" s="60"/>
      <c r="I101" s="60"/>
      <c r="J101" s="60"/>
      <c r="K101" s="60"/>
      <c r="L101" s="60"/>
      <c r="M101" s="60"/>
      <c r="N101" s="60"/>
      <c r="O101" s="60"/>
    </row>
    <row r="102" spans="4:15">
      <c r="D102" s="60"/>
      <c r="E102" s="60"/>
      <c r="F102" s="60"/>
      <c r="G102" s="60"/>
      <c r="H102" s="60"/>
      <c r="I102" s="60"/>
      <c r="J102" s="60"/>
      <c r="K102" s="60"/>
      <c r="L102" s="60"/>
      <c r="M102" s="60"/>
      <c r="N102" s="60"/>
      <c r="O102" s="60"/>
    </row>
    <row r="103" spans="4:15">
      <c r="D103" s="60"/>
      <c r="E103" s="60"/>
      <c r="F103" s="60"/>
      <c r="G103" s="60"/>
      <c r="H103" s="60"/>
      <c r="I103" s="60"/>
      <c r="J103" s="60"/>
      <c r="K103" s="60"/>
      <c r="L103" s="60"/>
      <c r="M103" s="60"/>
      <c r="N103" s="60"/>
      <c r="O103" s="60"/>
    </row>
    <row r="104" spans="4:15">
      <c r="D104" s="60"/>
      <c r="E104" s="60"/>
      <c r="F104" s="60"/>
      <c r="G104" s="60"/>
      <c r="H104" s="60"/>
      <c r="I104" s="60"/>
      <c r="J104" s="60"/>
      <c r="K104" s="60"/>
      <c r="L104" s="60"/>
      <c r="M104" s="60"/>
      <c r="N104" s="60"/>
      <c r="O104" s="60"/>
    </row>
    <row r="105" spans="4:15">
      <c r="D105" s="60"/>
      <c r="E105" s="60"/>
      <c r="F105" s="60"/>
      <c r="G105" s="60"/>
      <c r="H105" s="60"/>
      <c r="I105" s="60"/>
      <c r="J105" s="60"/>
      <c r="K105" s="60"/>
      <c r="L105" s="60"/>
      <c r="M105" s="60"/>
      <c r="N105" s="60"/>
      <c r="O105" s="60"/>
    </row>
    <row r="106" spans="4:15">
      <c r="D106" s="60"/>
      <c r="E106" s="60"/>
      <c r="F106" s="60"/>
      <c r="G106" s="60"/>
      <c r="H106" s="60"/>
      <c r="I106" s="60"/>
      <c r="J106" s="60"/>
      <c r="K106" s="60"/>
      <c r="L106" s="60"/>
      <c r="M106" s="60"/>
      <c r="N106" s="60"/>
      <c r="O106" s="60"/>
    </row>
    <row r="107" spans="4:15">
      <c r="D107" s="60"/>
      <c r="E107" s="60"/>
      <c r="F107" s="60"/>
      <c r="G107" s="60"/>
      <c r="H107" s="60"/>
      <c r="I107" s="60"/>
      <c r="J107" s="60"/>
      <c r="K107" s="60"/>
      <c r="L107" s="60"/>
      <c r="M107" s="60"/>
      <c r="N107" s="60"/>
      <c r="O107" s="60"/>
    </row>
    <row r="108" spans="4:15">
      <c r="D108" s="60"/>
      <c r="E108" s="60"/>
      <c r="F108" s="60"/>
      <c r="G108" s="60"/>
      <c r="H108" s="60"/>
      <c r="I108" s="60"/>
      <c r="J108" s="60"/>
      <c r="K108" s="60"/>
      <c r="L108" s="60"/>
      <c r="M108" s="60"/>
      <c r="N108" s="60"/>
      <c r="O108" s="60"/>
    </row>
    <row r="109" spans="4:15">
      <c r="D109" s="60"/>
      <c r="E109" s="60"/>
      <c r="F109" s="60"/>
      <c r="G109" s="60"/>
      <c r="H109" s="60"/>
      <c r="I109" s="60"/>
      <c r="J109" s="60"/>
      <c r="K109" s="60"/>
      <c r="L109" s="60"/>
      <c r="M109" s="60"/>
      <c r="N109" s="60"/>
      <c r="O109" s="60"/>
    </row>
    <row r="110" spans="4:15">
      <c r="D110" s="60"/>
      <c r="E110" s="60"/>
      <c r="F110" s="60"/>
      <c r="G110" s="60"/>
      <c r="H110" s="60"/>
      <c r="I110" s="60"/>
      <c r="J110" s="60"/>
      <c r="K110" s="60"/>
      <c r="L110" s="60"/>
      <c r="M110" s="60"/>
      <c r="N110" s="60"/>
      <c r="O110" s="60"/>
    </row>
    <row r="111" spans="4:15">
      <c r="D111" s="60"/>
      <c r="E111" s="60"/>
      <c r="F111" s="60"/>
      <c r="G111" s="60"/>
      <c r="H111" s="60"/>
      <c r="I111" s="60"/>
      <c r="J111" s="60"/>
      <c r="K111" s="60"/>
      <c r="L111" s="60"/>
      <c r="M111" s="60"/>
      <c r="N111" s="60"/>
      <c r="O111" s="60"/>
    </row>
    <row r="112" spans="4:15">
      <c r="D112" s="60"/>
      <c r="E112" s="60"/>
      <c r="F112" s="60"/>
      <c r="G112" s="60"/>
      <c r="H112" s="60"/>
      <c r="I112" s="60"/>
      <c r="J112" s="60"/>
      <c r="K112" s="60"/>
      <c r="L112" s="60"/>
      <c r="M112" s="60"/>
      <c r="N112" s="60"/>
      <c r="O112" s="60"/>
    </row>
    <row r="113" spans="4:15">
      <c r="D113" s="60"/>
      <c r="E113" s="60"/>
      <c r="F113" s="60"/>
      <c r="G113" s="60"/>
      <c r="H113" s="60"/>
      <c r="I113" s="60"/>
      <c r="J113" s="60"/>
      <c r="K113" s="60"/>
      <c r="L113" s="60"/>
      <c r="M113" s="60"/>
      <c r="N113" s="60"/>
      <c r="O113" s="60"/>
    </row>
    <row r="114" spans="4:15">
      <c r="D114" s="60"/>
      <c r="E114" s="60"/>
      <c r="F114" s="60"/>
      <c r="G114" s="60"/>
      <c r="H114" s="60"/>
      <c r="I114" s="60"/>
      <c r="J114" s="60"/>
      <c r="K114" s="60"/>
      <c r="L114" s="60"/>
      <c r="M114" s="60"/>
      <c r="N114" s="60"/>
      <c r="O114" s="60"/>
    </row>
    <row r="115" spans="4:15">
      <c r="D115" s="60"/>
      <c r="E115" s="60"/>
      <c r="F115" s="60"/>
      <c r="G115" s="60"/>
      <c r="H115" s="60"/>
      <c r="I115" s="60"/>
      <c r="J115" s="60"/>
      <c r="K115" s="60"/>
      <c r="L115" s="60"/>
      <c r="M115" s="60"/>
      <c r="N115" s="60"/>
      <c r="O115" s="60"/>
    </row>
    <row r="116" spans="4:15">
      <c r="D116" s="60"/>
      <c r="E116" s="60"/>
      <c r="F116" s="60"/>
      <c r="G116" s="60"/>
      <c r="H116" s="60"/>
      <c r="I116" s="60"/>
      <c r="J116" s="60"/>
      <c r="K116" s="60"/>
      <c r="L116" s="60"/>
      <c r="M116" s="60"/>
      <c r="N116" s="60"/>
      <c r="O116" s="60"/>
    </row>
    <row r="117" spans="4:15">
      <c r="D117" s="60"/>
      <c r="E117" s="60"/>
      <c r="F117" s="60"/>
      <c r="G117" s="60"/>
      <c r="H117" s="60"/>
      <c r="I117" s="60"/>
      <c r="J117" s="60"/>
      <c r="K117" s="60"/>
      <c r="L117" s="60"/>
      <c r="M117" s="60"/>
      <c r="N117" s="60"/>
      <c r="O117" s="60"/>
    </row>
    <row r="118" spans="4:15">
      <c r="D118" s="60"/>
      <c r="E118" s="60"/>
      <c r="F118" s="60"/>
      <c r="G118" s="60"/>
      <c r="H118" s="60"/>
      <c r="I118" s="60"/>
      <c r="J118" s="60"/>
      <c r="K118" s="60"/>
      <c r="L118" s="60"/>
      <c r="M118" s="60"/>
      <c r="N118" s="60"/>
      <c r="O118" s="60"/>
    </row>
    <row r="119" spans="4:15">
      <c r="D119" s="60"/>
      <c r="E119" s="60"/>
      <c r="F119" s="60"/>
      <c r="G119" s="60"/>
      <c r="H119" s="60"/>
      <c r="I119" s="60"/>
      <c r="J119" s="60"/>
      <c r="K119" s="60"/>
      <c r="L119" s="60"/>
      <c r="M119" s="60"/>
      <c r="N119" s="60"/>
      <c r="O119" s="60"/>
    </row>
    <row r="120" spans="4:15">
      <c r="D120" s="60"/>
      <c r="E120" s="60"/>
      <c r="F120" s="60"/>
      <c r="G120" s="60"/>
      <c r="H120" s="60"/>
      <c r="I120" s="60"/>
      <c r="J120" s="60"/>
      <c r="K120" s="60"/>
      <c r="L120" s="60"/>
      <c r="M120" s="60"/>
      <c r="N120" s="60"/>
      <c r="O120" s="60"/>
    </row>
    <row r="121" spans="4:15">
      <c r="D121" s="60"/>
      <c r="E121" s="60"/>
      <c r="F121" s="60"/>
      <c r="G121" s="60"/>
      <c r="H121" s="60"/>
      <c r="I121" s="60"/>
      <c r="J121" s="60"/>
      <c r="K121" s="60"/>
      <c r="L121" s="60"/>
      <c r="M121" s="60"/>
      <c r="N121" s="60"/>
      <c r="O121" s="60"/>
    </row>
    <row r="122" spans="4:15">
      <c r="D122" s="60"/>
      <c r="E122" s="60"/>
      <c r="F122" s="60"/>
      <c r="G122" s="60"/>
      <c r="H122" s="60"/>
      <c r="I122" s="60"/>
      <c r="J122" s="60"/>
      <c r="K122" s="60"/>
      <c r="L122" s="60"/>
      <c r="M122" s="60"/>
      <c r="N122" s="60"/>
      <c r="O122" s="60"/>
    </row>
    <row r="123" spans="4:15">
      <c r="D123" s="60"/>
      <c r="E123" s="60"/>
      <c r="F123" s="60"/>
      <c r="G123" s="60"/>
      <c r="H123" s="60"/>
      <c r="I123" s="60"/>
      <c r="J123" s="60"/>
      <c r="K123" s="60"/>
      <c r="L123" s="60"/>
      <c r="M123" s="60"/>
      <c r="N123" s="60"/>
      <c r="O123" s="60"/>
    </row>
    <row r="124" spans="4:15">
      <c r="D124" s="60"/>
      <c r="E124" s="60"/>
      <c r="F124" s="60"/>
      <c r="G124" s="60"/>
      <c r="H124" s="60"/>
      <c r="I124" s="60"/>
      <c r="J124" s="60"/>
      <c r="K124" s="60"/>
      <c r="L124" s="60"/>
      <c r="M124" s="60"/>
      <c r="N124" s="60"/>
      <c r="O124" s="60"/>
    </row>
    <row r="125" spans="4:15">
      <c r="D125" s="60"/>
      <c r="E125" s="60"/>
      <c r="F125" s="60"/>
      <c r="G125" s="60"/>
      <c r="H125" s="60"/>
      <c r="I125" s="60"/>
      <c r="J125" s="60"/>
      <c r="K125" s="60"/>
      <c r="L125" s="60"/>
      <c r="M125" s="60"/>
      <c r="N125" s="60"/>
      <c r="O125" s="60"/>
    </row>
    <row r="126" spans="4:15">
      <c r="D126" s="60"/>
      <c r="E126" s="60"/>
      <c r="F126" s="60"/>
      <c r="G126" s="60"/>
      <c r="H126" s="60"/>
      <c r="I126" s="60"/>
      <c r="J126" s="60"/>
      <c r="K126" s="60"/>
      <c r="L126" s="60"/>
      <c r="M126" s="60"/>
      <c r="N126" s="60"/>
      <c r="O126" s="60"/>
    </row>
    <row r="127" spans="4:15">
      <c r="D127" s="60"/>
      <c r="E127" s="60"/>
      <c r="F127" s="60"/>
      <c r="G127" s="60"/>
      <c r="H127" s="60"/>
      <c r="I127" s="60"/>
      <c r="J127" s="60"/>
      <c r="K127" s="60"/>
      <c r="L127" s="60"/>
      <c r="M127" s="60"/>
      <c r="N127" s="60"/>
      <c r="O127" s="60"/>
    </row>
    <row r="128" spans="4:15">
      <c r="D128" s="60"/>
      <c r="E128" s="60"/>
      <c r="F128" s="60"/>
      <c r="G128" s="60"/>
      <c r="H128" s="60"/>
      <c r="I128" s="60"/>
      <c r="J128" s="60"/>
      <c r="K128" s="60"/>
      <c r="L128" s="60"/>
      <c r="M128" s="60"/>
      <c r="N128" s="60"/>
      <c r="O128" s="60"/>
    </row>
    <row r="129" spans="4:15">
      <c r="D129" s="60"/>
      <c r="E129" s="60"/>
      <c r="F129" s="60"/>
      <c r="G129" s="60"/>
      <c r="H129" s="60"/>
      <c r="I129" s="60"/>
      <c r="J129" s="60"/>
      <c r="K129" s="60"/>
      <c r="L129" s="60"/>
      <c r="M129" s="60"/>
      <c r="N129" s="60"/>
      <c r="O129" s="60"/>
    </row>
    <row r="130" spans="4:15">
      <c r="D130" s="60"/>
      <c r="E130" s="60"/>
      <c r="F130" s="60"/>
      <c r="G130" s="60"/>
      <c r="H130" s="60"/>
      <c r="I130" s="60"/>
      <c r="J130" s="60"/>
      <c r="K130" s="60"/>
      <c r="L130" s="60"/>
      <c r="M130" s="60"/>
      <c r="N130" s="60"/>
      <c r="O130" s="60"/>
    </row>
    <row r="131" spans="4:15">
      <c r="D131" s="60"/>
      <c r="E131" s="60"/>
      <c r="F131" s="60"/>
      <c r="G131" s="60"/>
      <c r="H131" s="60"/>
      <c r="I131" s="60"/>
      <c r="J131" s="60"/>
      <c r="K131" s="60"/>
      <c r="L131" s="60"/>
      <c r="M131" s="60"/>
      <c r="N131" s="60"/>
      <c r="O131" s="60"/>
    </row>
    <row r="132" spans="4:15">
      <c r="D132" s="60"/>
      <c r="E132" s="60"/>
      <c r="F132" s="60"/>
      <c r="G132" s="60"/>
      <c r="H132" s="60"/>
      <c r="I132" s="60"/>
      <c r="J132" s="60"/>
      <c r="K132" s="60"/>
      <c r="L132" s="60"/>
      <c r="M132" s="60"/>
      <c r="N132" s="60"/>
      <c r="O132" s="60"/>
    </row>
    <row r="133" spans="4:15">
      <c r="D133" s="60"/>
      <c r="E133" s="60"/>
      <c r="F133" s="60"/>
      <c r="G133" s="60"/>
      <c r="H133" s="60"/>
      <c r="I133" s="60"/>
      <c r="J133" s="60"/>
      <c r="K133" s="60"/>
      <c r="L133" s="60"/>
      <c r="M133" s="60"/>
      <c r="N133" s="60"/>
      <c r="O133" s="60"/>
    </row>
    <row r="134" spans="4:15">
      <c r="D134" s="60"/>
      <c r="E134" s="60"/>
      <c r="F134" s="60"/>
      <c r="G134" s="60"/>
      <c r="H134" s="60"/>
      <c r="I134" s="60"/>
      <c r="J134" s="60"/>
      <c r="K134" s="60"/>
      <c r="L134" s="60"/>
      <c r="M134" s="60"/>
      <c r="N134" s="60"/>
      <c r="O134" s="60"/>
    </row>
    <row r="135" spans="4:15">
      <c r="D135" s="60"/>
      <c r="E135" s="60"/>
      <c r="F135" s="60"/>
      <c r="G135" s="60"/>
      <c r="H135" s="60"/>
      <c r="I135" s="60"/>
      <c r="J135" s="60"/>
      <c r="K135" s="60"/>
      <c r="L135" s="60"/>
      <c r="M135" s="60"/>
      <c r="N135" s="60"/>
      <c r="O135" s="60"/>
    </row>
    <row r="136" spans="4:15">
      <c r="D136" s="60"/>
      <c r="E136" s="60"/>
      <c r="F136" s="60"/>
      <c r="G136" s="60"/>
      <c r="H136" s="60"/>
      <c r="I136" s="60"/>
      <c r="J136" s="60"/>
      <c r="K136" s="60"/>
      <c r="L136" s="60"/>
      <c r="M136" s="60"/>
      <c r="N136" s="60"/>
      <c r="O136" s="60"/>
    </row>
    <row r="137" spans="4:15">
      <c r="D137" s="60"/>
      <c r="E137" s="60"/>
      <c r="F137" s="60"/>
      <c r="G137" s="60"/>
      <c r="H137" s="60"/>
      <c r="I137" s="60"/>
      <c r="J137" s="60"/>
      <c r="K137" s="60"/>
      <c r="L137" s="60"/>
      <c r="M137" s="60"/>
      <c r="N137" s="60"/>
      <c r="O137" s="60"/>
    </row>
    <row r="138" spans="4:15">
      <c r="D138" s="60"/>
      <c r="E138" s="60"/>
      <c r="F138" s="60"/>
      <c r="G138" s="60"/>
      <c r="H138" s="60"/>
      <c r="I138" s="60"/>
      <c r="J138" s="60"/>
      <c r="K138" s="60"/>
      <c r="L138" s="60"/>
      <c r="M138" s="60"/>
      <c r="N138" s="60"/>
      <c r="O138" s="60"/>
    </row>
    <row r="139" spans="4:15">
      <c r="D139" s="60"/>
      <c r="E139" s="60"/>
      <c r="F139" s="60"/>
      <c r="G139" s="60"/>
      <c r="H139" s="60"/>
      <c r="I139" s="60"/>
      <c r="J139" s="60"/>
      <c r="K139" s="60"/>
      <c r="L139" s="60"/>
      <c r="M139" s="60"/>
      <c r="N139" s="60"/>
      <c r="O139" s="60"/>
    </row>
    <row r="140" spans="4:15">
      <c r="D140" s="60"/>
      <c r="E140" s="60"/>
      <c r="F140" s="60"/>
      <c r="G140" s="60"/>
      <c r="H140" s="60"/>
      <c r="I140" s="60"/>
      <c r="J140" s="60"/>
      <c r="K140" s="60"/>
      <c r="L140" s="60"/>
      <c r="M140" s="60"/>
      <c r="N140" s="60"/>
      <c r="O140" s="60"/>
    </row>
    <row r="141" spans="4:15">
      <c r="D141" s="60"/>
      <c r="E141" s="60"/>
      <c r="F141" s="60"/>
      <c r="G141" s="60"/>
      <c r="H141" s="60"/>
      <c r="I141" s="60"/>
      <c r="J141" s="60"/>
      <c r="K141" s="60"/>
      <c r="L141" s="60"/>
      <c r="M141" s="60"/>
      <c r="N141" s="60"/>
      <c r="O141" s="60"/>
    </row>
    <row r="142" spans="4:15">
      <c r="D142" s="60"/>
      <c r="E142" s="60"/>
      <c r="F142" s="60"/>
      <c r="G142" s="60"/>
      <c r="H142" s="60"/>
      <c r="I142" s="60"/>
      <c r="J142" s="60"/>
      <c r="K142" s="60"/>
      <c r="L142" s="60"/>
      <c r="M142" s="60"/>
      <c r="N142" s="60"/>
      <c r="O142" s="60"/>
    </row>
    <row r="143" spans="4:15">
      <c r="D143" s="60"/>
      <c r="E143" s="60"/>
      <c r="F143" s="60"/>
      <c r="G143" s="60"/>
      <c r="H143" s="60"/>
      <c r="I143" s="60"/>
      <c r="J143" s="60"/>
      <c r="K143" s="60"/>
      <c r="L143" s="60"/>
      <c r="M143" s="60"/>
      <c r="N143" s="60"/>
      <c r="O143" s="60"/>
    </row>
    <row r="144" spans="4:15">
      <c r="D144" s="60"/>
      <c r="E144" s="60"/>
      <c r="F144" s="60"/>
      <c r="G144" s="60"/>
      <c r="H144" s="60"/>
      <c r="I144" s="60"/>
      <c r="J144" s="60"/>
      <c r="K144" s="60"/>
      <c r="L144" s="60"/>
      <c r="M144" s="60"/>
      <c r="N144" s="60"/>
      <c r="O144" s="60"/>
    </row>
    <row r="145" spans="4:15">
      <c r="D145" s="60"/>
      <c r="E145" s="60"/>
      <c r="F145" s="60"/>
      <c r="G145" s="60"/>
      <c r="H145" s="60"/>
      <c r="I145" s="60"/>
      <c r="J145" s="60"/>
      <c r="K145" s="60"/>
      <c r="L145" s="60"/>
      <c r="M145" s="60"/>
      <c r="N145" s="60"/>
      <c r="O145" s="60"/>
    </row>
    <row r="146" spans="4:15">
      <c r="D146" s="60"/>
      <c r="E146" s="60"/>
      <c r="F146" s="60"/>
      <c r="G146" s="60"/>
      <c r="H146" s="60"/>
      <c r="I146" s="60"/>
      <c r="J146" s="60"/>
      <c r="K146" s="60"/>
      <c r="L146" s="60"/>
      <c r="M146" s="60"/>
      <c r="N146" s="60"/>
      <c r="O146" s="60"/>
    </row>
    <row r="147" spans="4:15">
      <c r="D147" s="60"/>
      <c r="E147" s="60"/>
      <c r="F147" s="60"/>
      <c r="G147" s="60"/>
      <c r="H147" s="60"/>
      <c r="I147" s="60"/>
      <c r="J147" s="60"/>
      <c r="K147" s="60"/>
      <c r="L147" s="60"/>
      <c r="M147" s="60"/>
      <c r="N147" s="60"/>
      <c r="O147" s="60"/>
    </row>
    <row r="148" spans="4:15">
      <c r="D148" s="60"/>
      <c r="E148" s="60"/>
      <c r="F148" s="60"/>
      <c r="G148" s="60"/>
      <c r="H148" s="60"/>
      <c r="I148" s="60"/>
      <c r="J148" s="60"/>
      <c r="K148" s="60"/>
      <c r="L148" s="60"/>
      <c r="M148" s="60"/>
      <c r="N148" s="60"/>
      <c r="O148" s="60"/>
    </row>
    <row r="149" spans="4:15">
      <c r="D149" s="60"/>
      <c r="E149" s="60"/>
      <c r="F149" s="60"/>
      <c r="G149" s="60"/>
      <c r="H149" s="60"/>
      <c r="I149" s="60"/>
      <c r="J149" s="60"/>
      <c r="K149" s="60"/>
      <c r="L149" s="60"/>
      <c r="M149" s="60"/>
      <c r="N149" s="60"/>
      <c r="O149" s="60"/>
    </row>
    <row r="150" spans="4:15">
      <c r="D150" s="60"/>
      <c r="E150" s="60"/>
      <c r="F150" s="60"/>
      <c r="G150" s="60"/>
      <c r="H150" s="60"/>
      <c r="I150" s="60"/>
      <c r="J150" s="60"/>
      <c r="K150" s="60"/>
      <c r="L150" s="60"/>
      <c r="M150" s="60"/>
      <c r="N150" s="60"/>
      <c r="O150" s="60"/>
    </row>
    <row r="151" spans="4:15">
      <c r="D151" s="60"/>
      <c r="E151" s="60"/>
      <c r="F151" s="60"/>
      <c r="G151" s="60"/>
      <c r="H151" s="60"/>
      <c r="I151" s="60"/>
      <c r="J151" s="60"/>
      <c r="K151" s="60"/>
      <c r="L151" s="60"/>
      <c r="M151" s="60"/>
      <c r="N151" s="60"/>
      <c r="O151" s="60"/>
    </row>
    <row r="152" spans="4:15">
      <c r="D152" s="60"/>
      <c r="E152" s="60"/>
      <c r="F152" s="60"/>
      <c r="G152" s="60"/>
      <c r="H152" s="60"/>
      <c r="I152" s="60"/>
      <c r="J152" s="60"/>
      <c r="K152" s="60"/>
      <c r="L152" s="60"/>
      <c r="M152" s="60"/>
      <c r="N152" s="60"/>
      <c r="O152" s="60"/>
    </row>
    <row r="153" spans="4:15">
      <c r="D153" s="60"/>
      <c r="E153" s="60"/>
      <c r="F153" s="60"/>
      <c r="G153" s="60"/>
      <c r="H153" s="60"/>
      <c r="I153" s="60"/>
      <c r="J153" s="60"/>
      <c r="K153" s="60"/>
      <c r="L153" s="60"/>
      <c r="M153" s="60"/>
      <c r="N153" s="60"/>
      <c r="O153" s="60"/>
    </row>
    <row r="154" spans="4:15">
      <c r="D154" s="60"/>
      <c r="E154" s="60"/>
      <c r="F154" s="60"/>
      <c r="G154" s="60"/>
      <c r="H154" s="60"/>
      <c r="I154" s="60"/>
      <c r="J154" s="60"/>
      <c r="K154" s="60"/>
      <c r="L154" s="60"/>
      <c r="M154" s="60"/>
      <c r="N154" s="60"/>
      <c r="O154" s="60"/>
    </row>
    <row r="155" spans="4:15">
      <c r="D155" s="60"/>
      <c r="E155" s="60"/>
      <c r="F155" s="60"/>
      <c r="G155" s="60"/>
      <c r="H155" s="60"/>
      <c r="I155" s="60"/>
      <c r="J155" s="60"/>
      <c r="K155" s="60"/>
      <c r="L155" s="60"/>
      <c r="M155" s="60"/>
      <c r="N155" s="60"/>
      <c r="O155" s="60"/>
    </row>
    <row r="156" spans="4:15">
      <c r="D156" s="60"/>
      <c r="E156" s="60"/>
      <c r="F156" s="60"/>
      <c r="G156" s="60"/>
      <c r="H156" s="60"/>
      <c r="I156" s="60"/>
      <c r="J156" s="60"/>
      <c r="K156" s="60"/>
      <c r="L156" s="60"/>
      <c r="M156" s="60"/>
      <c r="N156" s="60"/>
      <c r="O156" s="60"/>
    </row>
    <row r="157" spans="4:15">
      <c r="D157" s="60"/>
      <c r="E157" s="60"/>
      <c r="F157" s="60"/>
      <c r="G157" s="60"/>
      <c r="H157" s="60"/>
      <c r="I157" s="60"/>
      <c r="J157" s="60"/>
      <c r="K157" s="60"/>
      <c r="L157" s="60"/>
      <c r="M157" s="60"/>
      <c r="N157" s="60"/>
      <c r="O157" s="60"/>
    </row>
    <row r="158" spans="4:15">
      <c r="D158" s="60"/>
      <c r="E158" s="60"/>
      <c r="F158" s="60"/>
      <c r="G158" s="60"/>
      <c r="H158" s="60"/>
      <c r="I158" s="60"/>
      <c r="J158" s="60"/>
      <c r="K158" s="60"/>
      <c r="L158" s="60"/>
      <c r="M158" s="60"/>
      <c r="N158" s="60"/>
      <c r="O158" s="60"/>
    </row>
    <row r="159" spans="4:15">
      <c r="D159" s="60"/>
      <c r="E159" s="60"/>
      <c r="F159" s="60"/>
      <c r="G159" s="60"/>
      <c r="H159" s="60"/>
      <c r="I159" s="60"/>
      <c r="J159" s="60"/>
      <c r="K159" s="60"/>
      <c r="L159" s="60"/>
      <c r="M159" s="60"/>
      <c r="N159" s="60"/>
      <c r="O159" s="60"/>
    </row>
    <row r="160" spans="4:15">
      <c r="D160" s="60"/>
      <c r="E160" s="60"/>
      <c r="F160" s="60"/>
      <c r="G160" s="60"/>
      <c r="H160" s="60"/>
      <c r="I160" s="60"/>
      <c r="J160" s="60"/>
      <c r="K160" s="60"/>
      <c r="L160" s="60"/>
      <c r="M160" s="60"/>
      <c r="N160" s="60"/>
      <c r="O160" s="60"/>
    </row>
    <row r="161" spans="4:15">
      <c r="D161" s="60"/>
      <c r="E161" s="60"/>
      <c r="F161" s="60"/>
      <c r="G161" s="60"/>
      <c r="H161" s="60"/>
      <c r="I161" s="60"/>
      <c r="J161" s="60"/>
      <c r="K161" s="60"/>
      <c r="L161" s="60"/>
      <c r="M161" s="60"/>
      <c r="N161" s="60"/>
      <c r="O161" s="60"/>
    </row>
    <row r="162" spans="4:15">
      <c r="D162" s="60"/>
      <c r="E162" s="60"/>
      <c r="F162" s="60"/>
      <c r="G162" s="60"/>
      <c r="H162" s="60"/>
      <c r="I162" s="60"/>
      <c r="J162" s="60"/>
      <c r="K162" s="60"/>
      <c r="L162" s="60"/>
      <c r="M162" s="60"/>
      <c r="N162" s="60"/>
      <c r="O162" s="60"/>
    </row>
    <row r="163" spans="4:15">
      <c r="D163" s="60"/>
      <c r="E163" s="60"/>
      <c r="F163" s="60"/>
      <c r="G163" s="60"/>
      <c r="H163" s="60"/>
      <c r="I163" s="60"/>
      <c r="J163" s="60"/>
      <c r="K163" s="60"/>
      <c r="L163" s="60"/>
      <c r="M163" s="60"/>
      <c r="N163" s="60"/>
      <c r="O163" s="60"/>
    </row>
  </sheetData>
  <sheetProtection algorithmName="SHA-512" hashValue="LbPpH18+IrEAhFAbRlS54qXdpznI8kZodlaI2FF6/E82yKesWqeeu0IOCOTNZ4FhBpH0pL0+NXzZpGb0S7zR0Q==" saltValue="yneyoRrzSkRMsFuP/HVFdg==" spinCount="100000" sheet="1" objects="1" scenarios="1"/>
  <mergeCells count="14">
    <mergeCell ref="F2:N3"/>
    <mergeCell ref="F5:K34"/>
    <mergeCell ref="B12:E12"/>
    <mergeCell ref="B10:E10"/>
    <mergeCell ref="B8:E8"/>
    <mergeCell ref="B18:E18"/>
    <mergeCell ref="B13:E13"/>
    <mergeCell ref="B14:E14"/>
    <mergeCell ref="B15:E15"/>
    <mergeCell ref="B16:E16"/>
    <mergeCell ref="B20:E20"/>
    <mergeCell ref="B22:E22"/>
    <mergeCell ref="B3:D4"/>
    <mergeCell ref="B5:D6"/>
  </mergeCells>
  <phoneticPr fontId="10" type="noConversion"/>
  <hyperlinks>
    <hyperlink ref="B10" location="Summary!A1" display="Summary" xr:uid="{DD3812E3-3F68-48EE-A92F-9A379075D3C1}"/>
    <hyperlink ref="B18" location="'Performance Indicators'!A1" display="Performance Indicators" xr:uid="{64227C7E-7DC8-4A76-B207-0010A4834CB6}"/>
    <hyperlink ref="B10:D10" location="Summary!A1" display="Summary" xr:uid="{98E47A0A-8E6A-4CB1-84C8-27A71D6AEC18}"/>
    <hyperlink ref="B18:D18" location="'Performance Indicators'!A1" display="Performance Indicators" xr:uid="{A94B189E-9389-402C-9476-3F57DC037B35}"/>
    <hyperlink ref="B12:D12" location="'Delivery programme'!A1" display="Delivery Programme" xr:uid="{47A16FBB-B3C3-458F-AC9E-2507004D3DB8}"/>
    <hyperlink ref="B13:D13" location="'Priority 1'!A1" display="Priority 1" xr:uid="{80FBC90C-814F-4079-B6E0-D330295854DE}"/>
    <hyperlink ref="B14:D14" location="'Priority 2'!A1" display="Priority 2" xr:uid="{19FE3B48-0B20-4668-B8E8-D6F587C58529}"/>
    <hyperlink ref="B15:D15" location="'Priority 3'!A1" display="Priority 3" xr:uid="{6B452405-3C22-4597-8BD4-E825C2BDE2F2}"/>
    <hyperlink ref="B16:D16" location="'Priority 4'!A1" display="Priority 4" xr:uid="{62DCD5FC-883A-4A8D-8DBE-5F200E7815CD}"/>
    <hyperlink ref="B8" location="Summary!A1" display="Summary" xr:uid="{EC4ED7A9-9060-4ABB-A380-474D0DC2B3A5}"/>
    <hyperlink ref="B8:D8" location="About!A1" display="About" xr:uid="{664B257A-719B-45E8-BE84-B5E69A0F693F}"/>
    <hyperlink ref="B12:E12" location="'Delivery programme'!A1" display="Delivery Plan" xr:uid="{26637F51-BB3D-4C6C-A140-4E1BF2910FAD}"/>
    <hyperlink ref="B22:E22" location="Risks!A1" display="Risks" xr:uid="{835973C0-B06D-4A5F-A2AD-3F7B60B054E2}"/>
    <hyperlink ref="B20:E20" location="Financial!A1" display="Financial Summary" xr:uid="{672580F1-5AB2-4B90-9390-B8DCB225C277}"/>
  </hyperlink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20D88A-9F77-428B-AAC4-B4F99633BBBC}">
  <dimension ref="B1:P1093"/>
  <sheetViews>
    <sheetView showGridLines="0" showRowColHeaders="0" topLeftCell="B2" zoomScaleNormal="100" workbookViewId="0">
      <selection activeCell="B14" sqref="B14:E14"/>
    </sheetView>
  </sheetViews>
  <sheetFormatPr defaultRowHeight="15"/>
  <cols>
    <col min="1" max="1" width="0" hidden="1" customWidth="1"/>
    <col min="2" max="4" width="9.140625" style="32" customWidth="1"/>
    <col min="5" max="5" width="2.7109375" style="32" customWidth="1"/>
    <col min="6" max="6" width="14.5703125" style="61" bestFit="1" customWidth="1"/>
    <col min="7" max="7" width="9.85546875" style="61" bestFit="1" customWidth="1"/>
    <col min="8" max="8" width="59.42578125" style="62" bestFit="1" customWidth="1"/>
    <col min="9" max="9" width="12.42578125" style="62" bestFit="1" customWidth="1"/>
    <col min="10" max="10" width="16.140625" style="62" customWidth="1"/>
    <col min="11" max="11" width="14.42578125" style="62" bestFit="1" customWidth="1"/>
    <col min="12" max="12" width="10.42578125" style="61" customWidth="1"/>
    <col min="13" max="13" width="83.85546875" style="62" customWidth="1"/>
    <col min="14" max="14" width="84.42578125" style="62" customWidth="1"/>
  </cols>
  <sheetData>
    <row r="1" spans="2:16" hidden="1">
      <c r="B1" s="193"/>
      <c r="C1" s="193"/>
      <c r="D1" s="193"/>
      <c r="E1" s="193"/>
      <c r="O1" s="180"/>
      <c r="P1" s="180"/>
    </row>
    <row r="2" spans="2:16" ht="15" customHeight="1" thickBot="1">
      <c r="B2" s="191"/>
      <c r="C2" s="191"/>
      <c r="D2" s="191"/>
      <c r="E2" s="191"/>
      <c r="F2" s="274" t="s">
        <v>30</v>
      </c>
      <c r="G2" s="274"/>
      <c r="H2" s="274"/>
      <c r="I2" s="274"/>
      <c r="J2" s="274"/>
      <c r="K2" s="274"/>
      <c r="L2" s="274"/>
      <c r="M2" s="275"/>
      <c r="N2" s="275"/>
      <c r="O2" s="34"/>
      <c r="P2" s="180"/>
    </row>
    <row r="3" spans="2:16" ht="15" customHeight="1">
      <c r="B3" s="262" t="s">
        <v>11</v>
      </c>
      <c r="C3" s="263"/>
      <c r="D3" s="264"/>
      <c r="E3" s="191"/>
      <c r="F3" s="274"/>
      <c r="G3" s="274"/>
      <c r="H3" s="274"/>
      <c r="I3" s="274"/>
      <c r="J3" s="274"/>
      <c r="K3" s="274"/>
      <c r="L3" s="274"/>
      <c r="M3" s="275"/>
      <c r="N3" s="275"/>
      <c r="O3" s="34"/>
      <c r="P3" s="180"/>
    </row>
    <row r="4" spans="2:16" ht="15" customHeight="1" thickBot="1">
      <c r="B4" s="265"/>
      <c r="C4" s="266"/>
      <c r="D4" s="267"/>
      <c r="E4" s="191"/>
      <c r="F4" s="41"/>
      <c r="G4" s="41"/>
      <c r="H4" s="41"/>
      <c r="I4" s="41"/>
      <c r="J4" s="41"/>
      <c r="K4" s="41"/>
      <c r="L4" s="41"/>
      <c r="M4" s="34"/>
      <c r="N4" s="34"/>
      <c r="O4" s="34"/>
      <c r="P4" s="180"/>
    </row>
    <row r="5" spans="2:16" ht="15" customHeight="1" thickBot="1">
      <c r="B5" s="268" t="s">
        <v>13</v>
      </c>
      <c r="C5" s="269"/>
      <c r="D5" s="270"/>
      <c r="E5" s="191"/>
      <c r="F5" s="190"/>
      <c r="G5" s="178"/>
      <c r="H5" s="178"/>
      <c r="I5" s="178"/>
      <c r="J5" s="178"/>
      <c r="K5" s="178"/>
      <c r="L5" s="99"/>
      <c r="M5" s="3"/>
      <c r="N5" s="3"/>
      <c r="O5" s="34"/>
      <c r="P5" s="180"/>
    </row>
    <row r="6" spans="2:16" ht="15" customHeight="1" thickBot="1">
      <c r="B6" s="271"/>
      <c r="C6" s="272"/>
      <c r="D6" s="273"/>
      <c r="E6" s="191"/>
      <c r="F6" s="288" t="s">
        <v>31</v>
      </c>
      <c r="G6" s="210"/>
      <c r="H6" s="211"/>
      <c r="I6" s="178"/>
      <c r="J6" s="178"/>
      <c r="K6" s="178"/>
      <c r="L6" s="99"/>
      <c r="M6" s="3"/>
      <c r="N6" s="3"/>
      <c r="O6" s="34"/>
      <c r="P6" s="180"/>
    </row>
    <row r="7" spans="2:16" ht="15" customHeight="1" thickBot="1">
      <c r="B7" s="35"/>
      <c r="C7" s="35"/>
      <c r="D7" s="35"/>
      <c r="E7" s="191"/>
      <c r="F7" s="212"/>
      <c r="G7" s="213"/>
      <c r="H7" s="214"/>
      <c r="I7" s="179"/>
      <c r="J7" s="94" t="s">
        <v>16</v>
      </c>
      <c r="K7" s="77">
        <f>COUNTIF(L$19:L$29,J7)</f>
        <v>0</v>
      </c>
      <c r="L7" s="25">
        <f>IFERROR(K7/SUM(K$7:K$10),"")</f>
        <v>0</v>
      </c>
      <c r="M7" s="99"/>
      <c r="N7" s="3"/>
      <c r="O7" s="34"/>
      <c r="P7" s="34"/>
    </row>
    <row r="8" spans="2:16" ht="15" customHeight="1" thickBot="1">
      <c r="B8" s="195" t="s">
        <v>2</v>
      </c>
      <c r="C8" s="195"/>
      <c r="D8" s="195"/>
      <c r="E8" s="232"/>
      <c r="F8" s="212"/>
      <c r="G8" s="213"/>
      <c r="H8" s="214"/>
      <c r="I8" s="179"/>
      <c r="J8" s="95" t="s">
        <v>17</v>
      </c>
      <c r="K8" s="77">
        <f>COUNTIF(L$19:L$29,J8)</f>
        <v>1</v>
      </c>
      <c r="L8" s="25">
        <f t="shared" ref="L8:L10" si="0">IFERROR(K8/SUM(K$7:K$10),"")</f>
        <v>9.0909090909090912E-2</v>
      </c>
      <c r="M8" s="99"/>
      <c r="N8" s="3"/>
      <c r="O8" s="34"/>
      <c r="P8" s="34"/>
    </row>
    <row r="9" spans="2:16" ht="15" customHeight="1" thickBot="1">
      <c r="B9" s="181"/>
      <c r="C9" s="109"/>
      <c r="D9" s="109"/>
      <c r="E9" s="182"/>
      <c r="F9" s="212"/>
      <c r="G9" s="213"/>
      <c r="H9" s="214"/>
      <c r="I9" s="179"/>
      <c r="J9" s="96" t="s">
        <v>18</v>
      </c>
      <c r="K9" s="77">
        <f>COUNTIF(L$19:L$29,J9)</f>
        <v>10</v>
      </c>
      <c r="L9" s="25">
        <f t="shared" si="0"/>
        <v>0.90909090909090906</v>
      </c>
      <c r="M9" s="99"/>
      <c r="N9" s="3"/>
      <c r="O9" s="34"/>
      <c r="P9" s="34"/>
    </row>
    <row r="10" spans="2:16" ht="15" customHeight="1" thickBot="1">
      <c r="B10" s="231" t="s">
        <v>4</v>
      </c>
      <c r="C10" s="231"/>
      <c r="D10" s="231"/>
      <c r="E10" s="232"/>
      <c r="F10" s="212"/>
      <c r="G10" s="213"/>
      <c r="H10" s="214"/>
      <c r="I10" s="179"/>
      <c r="J10" s="97" t="s">
        <v>19</v>
      </c>
      <c r="K10" s="77">
        <f>COUNTIF(L$19:L$29,J10)</f>
        <v>0</v>
      </c>
      <c r="L10" s="25">
        <f t="shared" si="0"/>
        <v>0</v>
      </c>
      <c r="M10" s="99"/>
      <c r="N10" s="3"/>
      <c r="O10" s="34"/>
      <c r="P10" s="34"/>
    </row>
    <row r="11" spans="2:16" ht="15" customHeight="1" thickBot="1">
      <c r="B11" s="181"/>
      <c r="C11" s="181"/>
      <c r="D11" s="181"/>
      <c r="E11" s="182"/>
      <c r="F11" s="212"/>
      <c r="G11" s="213"/>
      <c r="H11" s="214"/>
      <c r="I11" s="178"/>
      <c r="J11" s="10"/>
      <c r="K11" s="12"/>
      <c r="L11" s="28"/>
      <c r="M11" s="99"/>
      <c r="N11" s="3"/>
      <c r="O11" s="34"/>
      <c r="P11" s="34"/>
    </row>
    <row r="12" spans="2:16" ht="15" customHeight="1" thickBot="1">
      <c r="B12" s="231" t="s">
        <v>5</v>
      </c>
      <c r="C12" s="231"/>
      <c r="D12" s="231"/>
      <c r="E12" s="232"/>
      <c r="F12" s="212"/>
      <c r="G12" s="213"/>
      <c r="H12" s="214"/>
      <c r="I12" s="179"/>
      <c r="J12" s="98" t="s">
        <v>20</v>
      </c>
      <c r="K12" s="77">
        <f>COUNTIF(L$19:L$29,J12)</f>
        <v>0</v>
      </c>
      <c r="L12" s="28"/>
      <c r="M12" s="99"/>
      <c r="N12" s="3"/>
      <c r="O12" s="34"/>
      <c r="P12" s="34"/>
    </row>
    <row r="13" spans="2:16" ht="15" customHeight="1">
      <c r="B13" s="286" t="s">
        <v>26</v>
      </c>
      <c r="C13" s="286"/>
      <c r="D13" s="286"/>
      <c r="E13" s="287"/>
      <c r="F13" s="213"/>
      <c r="G13" s="213"/>
      <c r="H13" s="214"/>
      <c r="I13" s="178"/>
      <c r="J13" s="100"/>
      <c r="K13" s="100"/>
      <c r="L13" s="99"/>
      <c r="M13" s="3"/>
      <c r="N13" s="3"/>
      <c r="O13" s="34"/>
      <c r="P13" s="180"/>
    </row>
    <row r="14" spans="2:16" ht="15" customHeight="1">
      <c r="B14" s="280" t="s">
        <v>27</v>
      </c>
      <c r="C14" s="280"/>
      <c r="D14" s="280"/>
      <c r="E14" s="281"/>
      <c r="F14" s="212"/>
      <c r="G14" s="213"/>
      <c r="H14" s="214"/>
      <c r="I14" s="178"/>
      <c r="J14" s="100"/>
      <c r="K14" s="100"/>
      <c r="L14" s="99"/>
      <c r="M14" s="3"/>
      <c r="N14" s="3"/>
      <c r="O14" s="34"/>
      <c r="P14" s="180"/>
    </row>
    <row r="15" spans="2:16" ht="15" customHeight="1">
      <c r="B15" s="282" t="s">
        <v>28</v>
      </c>
      <c r="C15" s="282"/>
      <c r="D15" s="282"/>
      <c r="E15" s="283"/>
      <c r="F15" s="212"/>
      <c r="G15" s="213"/>
      <c r="H15" s="214"/>
      <c r="I15" s="178"/>
      <c r="J15" s="100"/>
      <c r="K15" s="100"/>
      <c r="L15" s="99"/>
      <c r="M15" s="3"/>
      <c r="N15" s="3"/>
      <c r="O15" s="34"/>
      <c r="P15" s="180"/>
    </row>
    <row r="16" spans="2:16" ht="15" customHeight="1" thickBot="1">
      <c r="B16" s="284" t="s">
        <v>29</v>
      </c>
      <c r="C16" s="284"/>
      <c r="D16" s="284"/>
      <c r="E16" s="285"/>
      <c r="F16" s="215"/>
      <c r="G16" s="216"/>
      <c r="H16" s="217"/>
      <c r="I16" s="178"/>
      <c r="J16" s="100"/>
      <c r="K16" s="100"/>
      <c r="L16" s="99"/>
      <c r="M16" s="3"/>
      <c r="N16" s="3"/>
      <c r="O16" s="34"/>
      <c r="P16" s="180"/>
    </row>
    <row r="17" spans="2:15" ht="15" customHeight="1" thickBot="1">
      <c r="B17" s="181"/>
      <c r="C17" s="181"/>
      <c r="D17" s="181"/>
      <c r="E17" s="182"/>
      <c r="F17" s="41"/>
      <c r="G17" s="41"/>
      <c r="H17" s="41"/>
      <c r="I17" s="41"/>
      <c r="J17" s="41"/>
      <c r="K17" s="41"/>
      <c r="L17" s="41"/>
      <c r="M17" s="34"/>
      <c r="N17" s="34"/>
      <c r="O17" s="34"/>
    </row>
    <row r="18" spans="2:15" ht="30">
      <c r="B18" s="231" t="s">
        <v>7</v>
      </c>
      <c r="C18" s="231"/>
      <c r="D18" s="231"/>
      <c r="E18" s="232"/>
      <c r="F18" s="31" t="s">
        <v>32</v>
      </c>
      <c r="G18" s="31" t="s">
        <v>33</v>
      </c>
      <c r="H18" s="31" t="s">
        <v>34</v>
      </c>
      <c r="I18" s="31" t="s">
        <v>35</v>
      </c>
      <c r="J18" s="31" t="s">
        <v>36</v>
      </c>
      <c r="K18" s="31" t="s">
        <v>37</v>
      </c>
      <c r="L18" s="31" t="s">
        <v>38</v>
      </c>
      <c r="M18" s="31" t="s">
        <v>39</v>
      </c>
      <c r="N18" s="34"/>
      <c r="O18" s="180"/>
    </row>
    <row r="19" spans="2:15" ht="33.75">
      <c r="B19" s="109"/>
      <c r="C19" s="109"/>
      <c r="D19" s="109"/>
      <c r="E19" s="182"/>
      <c r="F19" s="160" t="s">
        <v>40</v>
      </c>
      <c r="G19" s="160" t="s">
        <v>41</v>
      </c>
      <c r="H19" s="160" t="s">
        <v>42</v>
      </c>
      <c r="I19" s="160" t="s">
        <v>43</v>
      </c>
      <c r="J19" s="160" t="s">
        <v>44</v>
      </c>
      <c r="K19" s="160" t="s">
        <v>45</v>
      </c>
      <c r="L19" s="137" t="s">
        <v>17</v>
      </c>
      <c r="M19" s="160" t="s">
        <v>46</v>
      </c>
      <c r="N19" s="34"/>
      <c r="O19" s="180"/>
    </row>
    <row r="20" spans="2:15" ht="22.5">
      <c r="B20" s="235" t="s">
        <v>8</v>
      </c>
      <c r="C20" s="236"/>
      <c r="D20" s="236"/>
      <c r="E20" s="237"/>
      <c r="F20" s="160" t="s">
        <v>40</v>
      </c>
      <c r="G20" s="160" t="s">
        <v>47</v>
      </c>
      <c r="H20" s="160" t="s">
        <v>48</v>
      </c>
      <c r="I20" s="160" t="s">
        <v>43</v>
      </c>
      <c r="J20" s="160" t="s">
        <v>44</v>
      </c>
      <c r="K20" s="160" t="s">
        <v>45</v>
      </c>
      <c r="L20" s="137" t="s">
        <v>18</v>
      </c>
      <c r="M20" s="160" t="s">
        <v>49</v>
      </c>
      <c r="N20" s="34"/>
      <c r="O20" s="180"/>
    </row>
    <row r="21" spans="2:15" ht="33.75">
      <c r="B21" s="181"/>
      <c r="C21" s="182"/>
      <c r="D21" s="182"/>
      <c r="E21" s="182"/>
      <c r="F21" s="160" t="s">
        <v>40</v>
      </c>
      <c r="G21" s="160" t="s">
        <v>50</v>
      </c>
      <c r="H21" s="160" t="s">
        <v>51</v>
      </c>
      <c r="I21" s="160" t="s">
        <v>52</v>
      </c>
      <c r="J21" s="160" t="s">
        <v>53</v>
      </c>
      <c r="K21" s="160" t="s">
        <v>45</v>
      </c>
      <c r="L21" s="137" t="s">
        <v>18</v>
      </c>
      <c r="M21" s="160" t="s">
        <v>54</v>
      </c>
      <c r="N21" s="34"/>
      <c r="O21" s="180"/>
    </row>
    <row r="22" spans="2:15" ht="67.5">
      <c r="B22" s="231" t="s">
        <v>9</v>
      </c>
      <c r="C22" s="231"/>
      <c r="D22" s="231"/>
      <c r="E22" s="232"/>
      <c r="F22" s="160" t="s">
        <v>55</v>
      </c>
      <c r="G22" s="160" t="s">
        <v>56</v>
      </c>
      <c r="H22" s="160" t="s">
        <v>57</v>
      </c>
      <c r="I22" s="160" t="s">
        <v>43</v>
      </c>
      <c r="J22" s="160" t="s">
        <v>44</v>
      </c>
      <c r="K22" s="160" t="s">
        <v>45</v>
      </c>
      <c r="L22" s="137" t="s">
        <v>18</v>
      </c>
      <c r="M22" s="160" t="s">
        <v>58</v>
      </c>
      <c r="N22" s="34"/>
      <c r="O22" s="180"/>
    </row>
    <row r="23" spans="2:15" ht="33.75">
      <c r="B23" s="35"/>
      <c r="C23" s="35"/>
      <c r="D23" s="35"/>
      <c r="E23" s="191"/>
      <c r="F23" s="160" t="s">
        <v>55</v>
      </c>
      <c r="G23" s="160" t="s">
        <v>59</v>
      </c>
      <c r="H23" s="160" t="s">
        <v>60</v>
      </c>
      <c r="I23" s="160" t="s">
        <v>43</v>
      </c>
      <c r="J23" s="160" t="s">
        <v>44</v>
      </c>
      <c r="K23" s="160" t="s">
        <v>45</v>
      </c>
      <c r="L23" s="137" t="s">
        <v>18</v>
      </c>
      <c r="M23" s="160" t="s">
        <v>61</v>
      </c>
      <c r="N23" s="34"/>
      <c r="O23" s="180"/>
    </row>
    <row r="24" spans="2:15" ht="33.75">
      <c r="B24" s="35"/>
      <c r="C24" s="35"/>
      <c r="D24" s="35"/>
      <c r="E24" s="191"/>
      <c r="F24" s="160" t="s">
        <v>55</v>
      </c>
      <c r="G24" s="160" t="s">
        <v>62</v>
      </c>
      <c r="H24" s="160" t="s">
        <v>63</v>
      </c>
      <c r="I24" s="160" t="s">
        <v>43</v>
      </c>
      <c r="J24" s="160" t="s">
        <v>44</v>
      </c>
      <c r="K24" s="160" t="s">
        <v>45</v>
      </c>
      <c r="L24" s="137" t="s">
        <v>18</v>
      </c>
      <c r="M24" s="160" t="s">
        <v>64</v>
      </c>
      <c r="N24" s="34"/>
      <c r="O24" s="180"/>
    </row>
    <row r="25" spans="2:15" ht="33.75">
      <c r="B25" s="35"/>
      <c r="C25" s="35"/>
      <c r="D25" s="35"/>
      <c r="E25" s="191"/>
      <c r="F25" s="160" t="s">
        <v>55</v>
      </c>
      <c r="G25" s="160" t="s">
        <v>65</v>
      </c>
      <c r="H25" s="160" t="s">
        <v>66</v>
      </c>
      <c r="I25" s="160" t="s">
        <v>43</v>
      </c>
      <c r="J25" s="160" t="s">
        <v>44</v>
      </c>
      <c r="K25" s="160" t="s">
        <v>45</v>
      </c>
      <c r="L25" s="137" t="s">
        <v>18</v>
      </c>
      <c r="M25" s="160" t="s">
        <v>67</v>
      </c>
      <c r="N25" s="34"/>
      <c r="O25" s="180"/>
    </row>
    <row r="26" spans="2:15" ht="33.75">
      <c r="B26" s="191"/>
      <c r="C26" s="191"/>
      <c r="D26" s="191"/>
      <c r="E26" s="191"/>
      <c r="F26" s="160" t="s">
        <v>68</v>
      </c>
      <c r="G26" s="160" t="s">
        <v>69</v>
      </c>
      <c r="H26" s="160" t="s">
        <v>70</v>
      </c>
      <c r="I26" s="160" t="s">
        <v>43</v>
      </c>
      <c r="J26" s="160" t="s">
        <v>44</v>
      </c>
      <c r="K26" s="160" t="s">
        <v>45</v>
      </c>
      <c r="L26" s="137" t="s">
        <v>18</v>
      </c>
      <c r="M26" s="160" t="s">
        <v>71</v>
      </c>
      <c r="N26" s="34"/>
      <c r="O26" s="180"/>
    </row>
    <row r="27" spans="2:15" ht="33.75">
      <c r="B27" s="191"/>
      <c r="C27" s="191"/>
      <c r="D27" s="191"/>
      <c r="E27" s="191"/>
      <c r="F27" s="160" t="s">
        <v>68</v>
      </c>
      <c r="G27" s="160" t="s">
        <v>72</v>
      </c>
      <c r="H27" s="160" t="s">
        <v>73</v>
      </c>
      <c r="I27" s="160" t="s">
        <v>52</v>
      </c>
      <c r="J27" s="160" t="s">
        <v>74</v>
      </c>
      <c r="K27" s="160" t="s">
        <v>75</v>
      </c>
      <c r="L27" s="137" t="s">
        <v>18</v>
      </c>
      <c r="M27" s="160" t="s">
        <v>76</v>
      </c>
      <c r="N27" s="34"/>
      <c r="O27" s="180"/>
    </row>
    <row r="28" spans="2:15" ht="33.75">
      <c r="B28" s="191"/>
      <c r="C28" s="191"/>
      <c r="D28" s="191"/>
      <c r="E28" s="191"/>
      <c r="F28" s="160" t="s">
        <v>68</v>
      </c>
      <c r="G28" s="160" t="s">
        <v>77</v>
      </c>
      <c r="H28" s="160" t="s">
        <v>78</v>
      </c>
      <c r="I28" s="160" t="s">
        <v>52</v>
      </c>
      <c r="J28" s="160" t="s">
        <v>74</v>
      </c>
      <c r="K28" s="160" t="s">
        <v>75</v>
      </c>
      <c r="L28" s="137" t="s">
        <v>18</v>
      </c>
      <c r="M28" s="160" t="s">
        <v>79</v>
      </c>
      <c r="N28" s="34"/>
      <c r="O28" s="180"/>
    </row>
    <row r="29" spans="2:15" ht="33.75">
      <c r="B29" s="191"/>
      <c r="C29" s="191"/>
      <c r="D29" s="191"/>
      <c r="E29" s="191"/>
      <c r="F29" s="160" t="s">
        <v>68</v>
      </c>
      <c r="G29" s="160" t="s">
        <v>80</v>
      </c>
      <c r="H29" s="160" t="s">
        <v>81</v>
      </c>
      <c r="I29" s="160" t="s">
        <v>43</v>
      </c>
      <c r="J29" s="160" t="s">
        <v>44</v>
      </c>
      <c r="K29" s="160" t="s">
        <v>45</v>
      </c>
      <c r="L29" s="137" t="s">
        <v>18</v>
      </c>
      <c r="M29" s="160" t="s">
        <v>82</v>
      </c>
      <c r="N29" s="34"/>
      <c r="O29" s="180"/>
    </row>
    <row r="30" spans="2:15">
      <c r="B30" s="191"/>
      <c r="C30" s="191"/>
      <c r="D30" s="191"/>
      <c r="E30" s="191"/>
      <c r="F30" s="39"/>
      <c r="G30" s="39"/>
      <c r="H30" s="40"/>
      <c r="I30" s="40"/>
      <c r="J30" s="40"/>
      <c r="K30" s="40"/>
      <c r="L30" s="40"/>
      <c r="M30" s="40"/>
      <c r="N30" s="40"/>
      <c r="O30" s="34"/>
    </row>
    <row r="31" spans="2:15" ht="15" customHeight="1">
      <c r="B31" s="191"/>
      <c r="C31" s="191"/>
      <c r="D31" s="191"/>
      <c r="E31" s="191"/>
      <c r="F31" s="39"/>
      <c r="G31" s="39"/>
      <c r="H31" s="40"/>
      <c r="I31" s="40"/>
      <c r="J31" s="40"/>
      <c r="K31" s="40"/>
      <c r="L31" s="40"/>
      <c r="M31" s="40"/>
      <c r="N31" s="40"/>
      <c r="O31" s="34"/>
    </row>
    <row r="32" spans="2:15">
      <c r="B32" s="191"/>
      <c r="C32" s="191"/>
      <c r="D32" s="191"/>
      <c r="E32" s="191"/>
      <c r="F32" s="39"/>
      <c r="G32" s="39"/>
      <c r="H32" s="40"/>
      <c r="I32" s="40"/>
      <c r="J32" s="40"/>
      <c r="K32" s="40"/>
      <c r="L32" s="43"/>
      <c r="M32" s="40"/>
      <c r="N32" s="40"/>
      <c r="O32" s="34"/>
    </row>
    <row r="33" spans="2:15">
      <c r="B33" s="191"/>
      <c r="C33" s="191"/>
      <c r="D33" s="191"/>
      <c r="E33" s="191"/>
      <c r="F33" s="39"/>
      <c r="G33" s="39"/>
      <c r="H33" s="40"/>
      <c r="I33" s="40"/>
      <c r="J33" s="40"/>
      <c r="K33" s="40"/>
      <c r="L33" s="40"/>
      <c r="M33" s="40"/>
      <c r="N33" s="40"/>
      <c r="O33" s="34"/>
    </row>
    <row r="34" spans="2:15">
      <c r="B34" s="191"/>
      <c r="C34" s="191"/>
      <c r="D34" s="191"/>
      <c r="E34" s="191"/>
      <c r="F34" s="39"/>
      <c r="G34" s="39"/>
      <c r="H34" s="40"/>
      <c r="I34" s="40"/>
      <c r="J34" s="40"/>
      <c r="K34" s="40"/>
      <c r="L34" s="40"/>
      <c r="M34" s="40"/>
      <c r="N34" s="40"/>
      <c r="O34" s="34"/>
    </row>
    <row r="35" spans="2:15">
      <c r="B35" s="191"/>
      <c r="C35" s="191"/>
      <c r="D35" s="191"/>
      <c r="E35" s="191"/>
      <c r="F35" s="39"/>
      <c r="G35" s="39"/>
      <c r="H35" s="40"/>
      <c r="I35" s="40"/>
      <c r="J35" s="40"/>
      <c r="K35" s="40"/>
      <c r="L35" s="40"/>
      <c r="M35" s="40"/>
      <c r="N35" s="40"/>
      <c r="O35" s="34"/>
    </row>
    <row r="36" spans="2:15">
      <c r="B36" s="191"/>
      <c r="C36" s="191"/>
      <c r="D36" s="191"/>
      <c r="E36" s="191"/>
      <c r="F36" s="39"/>
      <c r="G36" s="39"/>
      <c r="H36" s="40"/>
      <c r="I36" s="40"/>
      <c r="J36" s="40"/>
      <c r="K36" s="40"/>
      <c r="L36" s="40"/>
      <c r="M36" s="40"/>
      <c r="N36" s="40"/>
      <c r="O36" s="34"/>
    </row>
    <row r="37" spans="2:15">
      <c r="B37" s="191"/>
      <c r="C37" s="191"/>
      <c r="D37" s="191"/>
      <c r="E37" s="191"/>
      <c r="F37" s="39"/>
      <c r="G37" s="39"/>
      <c r="H37" s="40"/>
      <c r="I37" s="40"/>
      <c r="J37" s="40"/>
      <c r="K37" s="40"/>
      <c r="L37" s="40"/>
      <c r="M37" s="40"/>
      <c r="N37" s="40"/>
      <c r="O37" s="34"/>
    </row>
    <row r="38" spans="2:15">
      <c r="B38" s="191"/>
      <c r="C38" s="191"/>
      <c r="D38" s="191"/>
      <c r="E38" s="191"/>
      <c r="F38" s="39"/>
      <c r="G38" s="39"/>
      <c r="H38" s="40"/>
      <c r="I38" s="40"/>
      <c r="J38" s="40"/>
      <c r="K38" s="40"/>
      <c r="L38" s="40"/>
      <c r="M38" s="40"/>
      <c r="N38" s="40"/>
      <c r="O38" s="34"/>
    </row>
    <row r="39" spans="2:15">
      <c r="B39" s="191"/>
      <c r="C39" s="191"/>
      <c r="D39" s="191"/>
      <c r="E39" s="191"/>
      <c r="F39" s="39"/>
      <c r="G39" s="39"/>
      <c r="H39" s="40"/>
      <c r="I39" s="40"/>
      <c r="J39" s="40"/>
      <c r="K39" s="40"/>
      <c r="L39" s="40"/>
      <c r="M39" s="40"/>
      <c r="N39" s="40"/>
      <c r="O39" s="34"/>
    </row>
    <row r="40" spans="2:15">
      <c r="B40" s="191"/>
      <c r="C40" s="191"/>
      <c r="D40" s="191"/>
      <c r="E40" s="191"/>
      <c r="F40" s="39"/>
      <c r="G40" s="39"/>
      <c r="H40" s="40"/>
      <c r="I40" s="40"/>
      <c r="J40" s="40"/>
      <c r="K40" s="40"/>
      <c r="L40" s="40"/>
      <c r="M40" s="40"/>
      <c r="N40" s="40"/>
      <c r="O40" s="34"/>
    </row>
    <row r="41" spans="2:15">
      <c r="B41" s="191"/>
      <c r="C41" s="191"/>
      <c r="D41" s="191"/>
      <c r="E41" s="191"/>
      <c r="F41" s="39"/>
      <c r="G41" s="39"/>
      <c r="H41" s="40"/>
      <c r="I41" s="40"/>
      <c r="J41" s="40"/>
      <c r="K41" s="40"/>
      <c r="L41" s="40"/>
      <c r="M41" s="40"/>
      <c r="N41" s="40"/>
      <c r="O41" s="34"/>
    </row>
    <row r="42" spans="2:15">
      <c r="B42" s="191"/>
      <c r="C42" s="191"/>
      <c r="D42" s="191"/>
      <c r="E42" s="191"/>
      <c r="F42" s="39"/>
      <c r="G42" s="39"/>
      <c r="H42" s="40"/>
      <c r="I42" s="40"/>
      <c r="J42" s="40"/>
      <c r="K42" s="40"/>
      <c r="L42" s="40"/>
      <c r="M42" s="40"/>
      <c r="N42" s="40"/>
      <c r="O42" s="34"/>
    </row>
    <row r="43" spans="2:15">
      <c r="B43" s="191"/>
      <c r="C43" s="191"/>
      <c r="D43" s="191"/>
      <c r="E43" s="191"/>
      <c r="F43" s="39"/>
      <c r="G43" s="39"/>
      <c r="H43" s="40"/>
      <c r="I43" s="40"/>
      <c r="J43" s="40"/>
      <c r="K43" s="40"/>
      <c r="L43" s="40"/>
      <c r="M43" s="40"/>
      <c r="N43" s="40"/>
      <c r="O43" s="34"/>
    </row>
    <row r="44" spans="2:15">
      <c r="B44" s="191"/>
      <c r="C44" s="191"/>
      <c r="D44" s="191"/>
      <c r="E44" s="191"/>
      <c r="F44" s="39"/>
      <c r="G44" s="39"/>
      <c r="H44" s="40"/>
      <c r="I44" s="40"/>
      <c r="J44" s="40"/>
      <c r="K44" s="40"/>
      <c r="L44" s="40"/>
      <c r="M44" s="40"/>
      <c r="N44" s="40"/>
      <c r="O44" s="34"/>
    </row>
    <row r="45" spans="2:15">
      <c r="B45" s="191"/>
      <c r="C45" s="191"/>
      <c r="D45" s="191"/>
      <c r="E45" s="191"/>
      <c r="F45" s="39"/>
      <c r="G45" s="39"/>
      <c r="H45" s="40"/>
      <c r="I45" s="40"/>
      <c r="J45" s="40"/>
      <c r="K45" s="40"/>
      <c r="L45" s="40"/>
      <c r="M45" s="40"/>
      <c r="N45" s="40"/>
      <c r="O45" s="180"/>
    </row>
    <row r="46" spans="2:15">
      <c r="B46" s="191"/>
      <c r="C46" s="191"/>
      <c r="D46" s="191"/>
      <c r="E46" s="191"/>
      <c r="F46" s="39"/>
      <c r="G46" s="39"/>
      <c r="H46" s="40"/>
      <c r="I46" s="40"/>
      <c r="J46" s="40"/>
      <c r="K46" s="40"/>
      <c r="L46" s="40"/>
      <c r="M46" s="40"/>
      <c r="N46" s="40"/>
      <c r="O46" s="180"/>
    </row>
    <row r="47" spans="2:15">
      <c r="B47" s="191"/>
      <c r="C47" s="191"/>
      <c r="D47" s="191"/>
      <c r="E47" s="191"/>
      <c r="F47" s="39"/>
      <c r="G47" s="39"/>
      <c r="H47" s="40"/>
      <c r="I47" s="40"/>
      <c r="J47" s="40"/>
      <c r="K47" s="40"/>
      <c r="L47" s="40"/>
      <c r="M47" s="40"/>
      <c r="N47" s="40"/>
      <c r="O47" s="180"/>
    </row>
    <row r="48" spans="2:15">
      <c r="B48" s="191"/>
      <c r="C48" s="191"/>
      <c r="D48" s="191"/>
      <c r="E48" s="191"/>
      <c r="F48" s="39"/>
      <c r="G48" s="39"/>
      <c r="H48" s="40"/>
      <c r="I48" s="40"/>
      <c r="J48" s="40"/>
      <c r="K48" s="40"/>
      <c r="L48" s="40"/>
      <c r="M48" s="40"/>
      <c r="N48" s="40"/>
      <c r="O48" s="180"/>
    </row>
    <row r="49" spans="2:14">
      <c r="B49" s="191"/>
      <c r="C49" s="191"/>
      <c r="D49" s="191"/>
      <c r="E49" s="191"/>
      <c r="F49" s="39"/>
      <c r="G49" s="39"/>
      <c r="H49" s="40"/>
      <c r="I49" s="40"/>
      <c r="J49" s="40"/>
      <c r="K49" s="40"/>
      <c r="L49" s="40"/>
      <c r="M49" s="40"/>
      <c r="N49" s="40"/>
    </row>
    <row r="50" spans="2:14">
      <c r="B50" s="191"/>
      <c r="C50" s="191"/>
      <c r="D50" s="191"/>
      <c r="E50" s="191"/>
      <c r="F50" s="39"/>
      <c r="G50" s="39"/>
      <c r="H50" s="40"/>
      <c r="I50" s="40"/>
      <c r="J50" s="40"/>
      <c r="K50" s="40"/>
      <c r="L50" s="40"/>
      <c r="M50" s="40"/>
      <c r="N50" s="40"/>
    </row>
    <row r="51" spans="2:14">
      <c r="B51" s="191"/>
      <c r="C51" s="191"/>
      <c r="D51" s="191"/>
      <c r="E51" s="191"/>
      <c r="F51" s="39"/>
      <c r="G51" s="39"/>
      <c r="H51" s="40"/>
      <c r="I51" s="40"/>
      <c r="J51" s="40"/>
      <c r="K51" s="40"/>
      <c r="L51" s="40"/>
      <c r="M51" s="40"/>
      <c r="N51" s="40"/>
    </row>
    <row r="52" spans="2:14">
      <c r="B52" s="191"/>
      <c r="C52" s="191"/>
      <c r="D52" s="191"/>
      <c r="E52" s="191"/>
      <c r="F52" s="39"/>
      <c r="G52" s="39"/>
      <c r="H52" s="40"/>
      <c r="I52" s="40"/>
      <c r="J52" s="40"/>
      <c r="K52" s="40"/>
      <c r="L52" s="40"/>
      <c r="M52" s="40"/>
      <c r="N52" s="40"/>
    </row>
    <row r="53" spans="2:14">
      <c r="B53" s="191"/>
      <c r="C53" s="191"/>
      <c r="D53" s="191"/>
      <c r="E53" s="191"/>
      <c r="F53" s="39"/>
      <c r="G53" s="39"/>
      <c r="H53" s="40"/>
      <c r="I53" s="40"/>
      <c r="J53" s="40"/>
      <c r="K53" s="40"/>
      <c r="L53" s="40"/>
      <c r="M53" s="40"/>
      <c r="N53" s="40"/>
    </row>
    <row r="54" spans="2:14">
      <c r="B54" s="191"/>
      <c r="C54" s="191"/>
      <c r="D54" s="191"/>
      <c r="E54" s="191"/>
      <c r="F54" s="39"/>
      <c r="G54" s="39"/>
      <c r="H54" s="40"/>
      <c r="I54" s="40"/>
      <c r="J54" s="40"/>
      <c r="K54" s="40"/>
      <c r="L54" s="40"/>
      <c r="M54" s="40"/>
      <c r="N54" s="40"/>
    </row>
    <row r="55" spans="2:14">
      <c r="B55" s="191"/>
      <c r="C55" s="191"/>
      <c r="D55" s="191"/>
      <c r="E55" s="191"/>
      <c r="F55" s="39"/>
      <c r="G55" s="39"/>
      <c r="H55" s="40"/>
      <c r="I55" s="40"/>
      <c r="J55" s="40"/>
      <c r="K55" s="40"/>
      <c r="L55" s="40"/>
      <c r="M55" s="40"/>
      <c r="N55" s="40"/>
    </row>
    <row r="56" spans="2:14">
      <c r="B56" s="191"/>
      <c r="C56" s="191"/>
      <c r="D56" s="191"/>
      <c r="E56" s="191"/>
      <c r="F56" s="39"/>
      <c r="G56" s="39"/>
      <c r="H56" s="40"/>
      <c r="I56" s="40"/>
      <c r="J56" s="40"/>
      <c r="K56" s="40"/>
      <c r="L56" s="40"/>
      <c r="M56" s="40"/>
      <c r="N56" s="40"/>
    </row>
    <row r="57" spans="2:14">
      <c r="B57" s="191"/>
      <c r="C57" s="191"/>
      <c r="D57" s="191"/>
      <c r="E57" s="191"/>
      <c r="F57" s="39"/>
      <c r="G57" s="39"/>
      <c r="H57" s="40"/>
      <c r="I57" s="40"/>
      <c r="J57" s="40"/>
      <c r="K57" s="40"/>
      <c r="L57" s="40"/>
      <c r="M57" s="40"/>
      <c r="N57" s="40"/>
    </row>
    <row r="58" spans="2:14">
      <c r="B58" s="191"/>
      <c r="C58" s="191"/>
      <c r="D58" s="191"/>
      <c r="E58" s="191"/>
      <c r="F58" s="39"/>
      <c r="G58" s="39"/>
      <c r="H58" s="40"/>
      <c r="I58" s="40"/>
      <c r="J58" s="40"/>
      <c r="K58" s="40"/>
      <c r="L58" s="40"/>
      <c r="M58" s="40"/>
      <c r="N58" s="40"/>
    </row>
    <row r="59" spans="2:14">
      <c r="B59" s="191"/>
      <c r="C59" s="191"/>
      <c r="D59" s="191"/>
      <c r="E59" s="191"/>
      <c r="F59" s="39"/>
      <c r="G59" s="39"/>
      <c r="H59" s="40"/>
      <c r="I59" s="40"/>
      <c r="J59" s="40"/>
      <c r="K59" s="40"/>
      <c r="L59" s="40"/>
      <c r="M59" s="40"/>
      <c r="N59" s="40"/>
    </row>
    <row r="60" spans="2:14">
      <c r="B60" s="191"/>
      <c r="C60" s="191"/>
      <c r="D60" s="191"/>
      <c r="E60" s="191"/>
      <c r="F60" s="39"/>
      <c r="G60" s="39"/>
      <c r="H60" s="40"/>
      <c r="I60" s="40"/>
      <c r="J60" s="40"/>
      <c r="K60" s="40"/>
      <c r="L60" s="40"/>
      <c r="M60" s="40"/>
      <c r="N60" s="40"/>
    </row>
    <row r="61" spans="2:14">
      <c r="B61" s="191"/>
      <c r="C61" s="191"/>
      <c r="D61" s="191"/>
      <c r="E61" s="191"/>
      <c r="F61" s="39"/>
      <c r="G61" s="39"/>
      <c r="H61" s="40"/>
      <c r="I61" s="40"/>
      <c r="J61" s="40"/>
      <c r="K61" s="40"/>
      <c r="L61" s="40"/>
      <c r="M61" s="40"/>
      <c r="N61" s="40"/>
    </row>
    <row r="62" spans="2:14">
      <c r="B62" s="191"/>
      <c r="C62" s="191"/>
      <c r="D62" s="191"/>
      <c r="E62" s="191"/>
      <c r="F62" s="39"/>
      <c r="G62" s="39"/>
      <c r="H62" s="40"/>
      <c r="I62" s="40"/>
      <c r="J62" s="40"/>
      <c r="K62" s="40"/>
      <c r="L62" s="40"/>
      <c r="M62" s="40"/>
      <c r="N62" s="40"/>
    </row>
    <row r="63" spans="2:14">
      <c r="B63" s="191"/>
      <c r="C63" s="191"/>
      <c r="D63" s="191"/>
      <c r="E63" s="191"/>
      <c r="F63" s="39"/>
      <c r="G63" s="39"/>
      <c r="H63" s="40"/>
      <c r="I63" s="40"/>
      <c r="J63" s="40"/>
      <c r="K63" s="40"/>
      <c r="L63" s="40"/>
      <c r="M63" s="40"/>
      <c r="N63" s="40"/>
    </row>
    <row r="64" spans="2:14">
      <c r="B64" s="191"/>
      <c r="C64" s="191"/>
      <c r="D64" s="191"/>
      <c r="E64" s="191"/>
      <c r="F64" s="39"/>
      <c r="G64" s="39"/>
      <c r="H64" s="40"/>
      <c r="I64" s="40"/>
      <c r="J64" s="40"/>
      <c r="K64" s="40"/>
      <c r="L64" s="40"/>
      <c r="M64" s="40"/>
      <c r="N64" s="40"/>
    </row>
    <row r="65" spans="2:14">
      <c r="B65" s="191"/>
      <c r="C65" s="191"/>
      <c r="D65" s="191"/>
      <c r="E65" s="191"/>
      <c r="F65" s="39"/>
      <c r="G65" s="39"/>
      <c r="H65" s="40"/>
      <c r="I65" s="40"/>
      <c r="J65" s="40"/>
      <c r="K65" s="40"/>
      <c r="L65" s="40"/>
      <c r="M65" s="40"/>
      <c r="N65" s="40"/>
    </row>
    <row r="66" spans="2:14">
      <c r="B66" s="191"/>
      <c r="C66" s="191"/>
      <c r="D66" s="191"/>
      <c r="E66" s="191"/>
      <c r="F66" s="39"/>
      <c r="G66" s="39"/>
      <c r="H66" s="40"/>
      <c r="I66" s="40"/>
      <c r="J66" s="40"/>
      <c r="K66" s="40"/>
      <c r="L66" s="40"/>
      <c r="M66" s="40"/>
      <c r="N66" s="40"/>
    </row>
    <row r="67" spans="2:14">
      <c r="B67" s="191"/>
      <c r="C67" s="191"/>
      <c r="D67" s="191"/>
      <c r="E67" s="191"/>
      <c r="F67" s="39"/>
      <c r="G67" s="39"/>
      <c r="H67" s="40"/>
      <c r="I67" s="40"/>
      <c r="J67" s="40"/>
      <c r="K67" s="40"/>
      <c r="L67" s="40"/>
      <c r="M67" s="40"/>
      <c r="N67" s="40"/>
    </row>
    <row r="68" spans="2:14">
      <c r="B68" s="191"/>
      <c r="C68" s="191"/>
      <c r="D68" s="191"/>
      <c r="E68" s="191"/>
      <c r="F68" s="39"/>
      <c r="G68" s="39"/>
      <c r="H68" s="40"/>
      <c r="I68" s="40"/>
      <c r="J68" s="40"/>
      <c r="K68" s="40"/>
      <c r="L68" s="40"/>
      <c r="M68" s="40"/>
      <c r="N68" s="40"/>
    </row>
    <row r="69" spans="2:14">
      <c r="B69" s="191"/>
      <c r="C69" s="191"/>
      <c r="D69" s="191"/>
      <c r="E69" s="191"/>
      <c r="F69" s="39"/>
      <c r="G69" s="39"/>
      <c r="H69" s="40"/>
      <c r="I69" s="40"/>
      <c r="J69" s="40"/>
      <c r="K69" s="40"/>
      <c r="L69" s="40"/>
      <c r="M69" s="40"/>
      <c r="N69" s="40"/>
    </row>
    <row r="70" spans="2:14">
      <c r="B70" s="191"/>
      <c r="C70" s="191"/>
      <c r="D70" s="191"/>
      <c r="E70" s="191"/>
      <c r="F70" s="39"/>
      <c r="G70" s="39"/>
      <c r="H70" s="40"/>
      <c r="I70" s="40"/>
      <c r="J70" s="40"/>
      <c r="K70" s="40"/>
      <c r="L70" s="40"/>
      <c r="M70" s="40"/>
      <c r="N70" s="40"/>
    </row>
    <row r="71" spans="2:14">
      <c r="B71" s="191"/>
      <c r="C71" s="191"/>
      <c r="D71" s="191"/>
      <c r="E71" s="191"/>
      <c r="F71" s="39"/>
      <c r="G71" s="39"/>
      <c r="H71" s="40"/>
      <c r="I71" s="40"/>
      <c r="J71" s="40"/>
      <c r="K71" s="40"/>
      <c r="L71" s="40"/>
      <c r="M71" s="40"/>
      <c r="N71" s="40"/>
    </row>
    <row r="72" spans="2:14">
      <c r="B72" s="191"/>
      <c r="C72" s="191"/>
      <c r="D72" s="191"/>
      <c r="E72" s="191"/>
      <c r="F72" s="39"/>
      <c r="G72" s="39"/>
      <c r="H72" s="40"/>
      <c r="I72" s="40"/>
      <c r="J72" s="40"/>
      <c r="K72" s="40"/>
      <c r="L72" s="40"/>
      <c r="M72" s="40"/>
      <c r="N72" s="40"/>
    </row>
    <row r="73" spans="2:14">
      <c r="B73" s="191"/>
      <c r="C73" s="191"/>
      <c r="D73" s="191"/>
      <c r="E73" s="191"/>
      <c r="F73" s="39"/>
      <c r="G73" s="39"/>
      <c r="H73" s="40"/>
      <c r="I73" s="40"/>
      <c r="J73" s="40"/>
      <c r="K73" s="40"/>
      <c r="L73" s="40"/>
      <c r="M73" s="40"/>
      <c r="N73" s="40"/>
    </row>
    <row r="74" spans="2:14">
      <c r="B74" s="191"/>
      <c r="C74" s="191"/>
      <c r="D74" s="191"/>
      <c r="E74" s="191"/>
      <c r="F74" s="39"/>
      <c r="G74" s="39"/>
      <c r="H74" s="40"/>
      <c r="I74" s="40"/>
      <c r="J74" s="40"/>
      <c r="K74" s="40"/>
      <c r="L74" s="40"/>
      <c r="M74" s="40"/>
      <c r="N74" s="40"/>
    </row>
    <row r="75" spans="2:14">
      <c r="B75" s="191"/>
      <c r="C75" s="191"/>
      <c r="D75" s="191"/>
      <c r="E75" s="191"/>
      <c r="F75" s="39"/>
      <c r="G75" s="39"/>
      <c r="H75" s="40"/>
      <c r="I75" s="40"/>
      <c r="J75" s="40"/>
      <c r="K75" s="40"/>
      <c r="L75" s="40"/>
      <c r="M75" s="40"/>
      <c r="N75" s="40"/>
    </row>
    <row r="76" spans="2:14">
      <c r="B76" s="191"/>
      <c r="C76" s="191"/>
      <c r="D76" s="191"/>
      <c r="E76" s="191"/>
      <c r="F76" s="39"/>
      <c r="G76" s="39"/>
      <c r="H76" s="40"/>
      <c r="I76" s="40"/>
      <c r="J76" s="40"/>
      <c r="K76" s="40"/>
      <c r="L76" s="40"/>
      <c r="M76" s="40"/>
      <c r="N76" s="40"/>
    </row>
    <row r="77" spans="2:14">
      <c r="B77" s="191"/>
      <c r="C77" s="191"/>
      <c r="D77" s="191"/>
      <c r="E77" s="191"/>
      <c r="F77" s="39"/>
      <c r="G77" s="39"/>
      <c r="H77" s="40"/>
      <c r="I77" s="40"/>
      <c r="J77" s="40"/>
      <c r="K77" s="40"/>
      <c r="L77" s="40"/>
      <c r="M77" s="40"/>
      <c r="N77" s="40"/>
    </row>
    <row r="78" spans="2:14">
      <c r="B78" s="191"/>
      <c r="C78" s="191"/>
      <c r="D78" s="191"/>
      <c r="E78" s="191"/>
      <c r="F78" s="39"/>
      <c r="G78" s="39"/>
      <c r="H78" s="40"/>
      <c r="I78" s="40"/>
      <c r="J78" s="40"/>
      <c r="K78" s="40"/>
      <c r="L78" s="40"/>
      <c r="M78" s="40"/>
      <c r="N78" s="40"/>
    </row>
    <row r="79" spans="2:14">
      <c r="B79" s="191"/>
      <c r="C79" s="191"/>
      <c r="D79" s="191"/>
      <c r="E79" s="191"/>
      <c r="F79" s="39"/>
      <c r="G79" s="39"/>
      <c r="H79" s="40"/>
      <c r="I79" s="40"/>
      <c r="J79" s="40"/>
      <c r="K79" s="40"/>
      <c r="L79" s="40"/>
      <c r="M79" s="40"/>
      <c r="N79" s="40"/>
    </row>
    <row r="80" spans="2:14">
      <c r="B80" s="191"/>
      <c r="C80" s="191"/>
      <c r="D80" s="191"/>
      <c r="E80" s="191"/>
      <c r="F80" s="39"/>
      <c r="G80" s="39"/>
      <c r="H80" s="40"/>
      <c r="I80" s="40"/>
      <c r="J80" s="40"/>
      <c r="K80" s="40"/>
      <c r="L80" s="40"/>
      <c r="M80" s="40"/>
      <c r="N80" s="40"/>
    </row>
    <row r="81" spans="2:14">
      <c r="B81" s="191"/>
      <c r="C81" s="191"/>
      <c r="D81" s="191"/>
      <c r="E81" s="191"/>
      <c r="F81" s="39"/>
      <c r="G81" s="39"/>
      <c r="H81" s="40"/>
      <c r="I81" s="40"/>
      <c r="J81" s="40"/>
      <c r="K81" s="40"/>
      <c r="L81" s="40"/>
      <c r="M81" s="40"/>
      <c r="N81" s="40"/>
    </row>
    <row r="82" spans="2:14">
      <c r="B82" s="191"/>
      <c r="C82" s="191"/>
      <c r="D82" s="191"/>
      <c r="E82" s="191"/>
      <c r="F82" s="39"/>
      <c r="G82" s="39"/>
      <c r="H82" s="40"/>
      <c r="I82" s="40"/>
      <c r="J82" s="40"/>
      <c r="K82" s="40"/>
      <c r="L82" s="40"/>
      <c r="M82" s="40"/>
      <c r="N82" s="40"/>
    </row>
    <row r="83" spans="2:14">
      <c r="B83" s="191"/>
      <c r="C83" s="191"/>
      <c r="D83" s="191"/>
      <c r="E83" s="191"/>
      <c r="F83" s="39"/>
      <c r="G83" s="39"/>
      <c r="H83" s="40"/>
      <c r="I83" s="40"/>
      <c r="J83" s="40"/>
      <c r="K83" s="40"/>
      <c r="L83" s="40"/>
      <c r="M83" s="40"/>
      <c r="N83" s="40"/>
    </row>
    <row r="84" spans="2:14">
      <c r="B84" s="191"/>
      <c r="C84" s="191"/>
      <c r="D84" s="191"/>
      <c r="E84" s="191"/>
      <c r="F84" s="39"/>
      <c r="G84" s="39"/>
      <c r="H84" s="40"/>
      <c r="I84" s="40"/>
      <c r="J84" s="40"/>
      <c r="K84" s="40"/>
      <c r="L84" s="40"/>
      <c r="M84" s="40"/>
      <c r="N84" s="40"/>
    </row>
    <row r="85" spans="2:14">
      <c r="B85" s="191"/>
      <c r="C85" s="191"/>
      <c r="D85" s="191"/>
      <c r="E85" s="191"/>
      <c r="F85" s="39"/>
      <c r="G85" s="39"/>
      <c r="H85" s="40"/>
      <c r="I85" s="40"/>
      <c r="J85" s="40"/>
      <c r="K85" s="40"/>
      <c r="L85" s="40"/>
      <c r="M85" s="40"/>
      <c r="N85" s="40"/>
    </row>
    <row r="86" spans="2:14">
      <c r="B86" s="191"/>
      <c r="C86" s="191"/>
      <c r="D86" s="191"/>
      <c r="E86" s="191"/>
      <c r="F86" s="39"/>
      <c r="G86" s="39"/>
      <c r="H86" s="40"/>
      <c r="I86" s="40"/>
      <c r="J86" s="40"/>
      <c r="K86" s="40"/>
      <c r="L86" s="40"/>
      <c r="M86" s="40"/>
      <c r="N86" s="40"/>
    </row>
    <row r="87" spans="2:14">
      <c r="B87" s="191"/>
      <c r="C87" s="191"/>
      <c r="D87" s="191"/>
      <c r="E87" s="191"/>
      <c r="F87" s="39"/>
      <c r="G87" s="39"/>
      <c r="H87" s="40"/>
      <c r="I87" s="40"/>
      <c r="J87" s="40"/>
      <c r="K87" s="40"/>
      <c r="L87" s="40"/>
      <c r="M87" s="40"/>
      <c r="N87" s="40"/>
    </row>
    <row r="88" spans="2:14">
      <c r="B88" s="191"/>
      <c r="C88" s="191"/>
      <c r="D88" s="191"/>
      <c r="E88" s="191"/>
      <c r="F88" s="39"/>
      <c r="G88" s="39"/>
      <c r="H88" s="40"/>
      <c r="I88" s="40"/>
      <c r="J88" s="40"/>
      <c r="K88" s="40"/>
      <c r="L88" s="40"/>
      <c r="M88" s="40"/>
      <c r="N88" s="40"/>
    </row>
    <row r="89" spans="2:14">
      <c r="B89" s="191"/>
      <c r="C89" s="191"/>
      <c r="D89" s="191"/>
      <c r="E89" s="191"/>
      <c r="F89" s="39"/>
      <c r="G89" s="39"/>
      <c r="H89" s="40"/>
      <c r="I89" s="40"/>
      <c r="J89" s="40"/>
      <c r="K89" s="40"/>
      <c r="L89" s="40"/>
      <c r="M89" s="40"/>
      <c r="N89" s="40"/>
    </row>
    <row r="90" spans="2:14">
      <c r="B90" s="191"/>
      <c r="C90" s="191"/>
      <c r="D90" s="191"/>
      <c r="E90" s="191"/>
      <c r="F90" s="39"/>
      <c r="G90" s="39"/>
      <c r="H90" s="40"/>
      <c r="I90" s="40"/>
      <c r="J90" s="40"/>
      <c r="K90" s="40"/>
      <c r="L90" s="40"/>
      <c r="M90" s="40"/>
      <c r="N90" s="40"/>
    </row>
    <row r="91" spans="2:14">
      <c r="B91" s="191"/>
      <c r="C91" s="191"/>
      <c r="D91" s="191"/>
      <c r="E91" s="191"/>
      <c r="F91" s="39"/>
      <c r="G91" s="39"/>
      <c r="H91" s="40"/>
      <c r="I91" s="40"/>
      <c r="J91" s="40"/>
      <c r="K91" s="40"/>
      <c r="L91" s="40"/>
      <c r="M91" s="40"/>
      <c r="N91" s="40"/>
    </row>
    <row r="92" spans="2:14">
      <c r="B92" s="191"/>
      <c r="C92" s="191"/>
      <c r="D92" s="191"/>
      <c r="E92" s="191"/>
      <c r="F92" s="39"/>
      <c r="G92" s="39"/>
      <c r="H92" s="40"/>
      <c r="I92" s="40"/>
      <c r="J92" s="40"/>
      <c r="K92" s="40"/>
      <c r="L92" s="40"/>
      <c r="M92" s="40"/>
      <c r="N92" s="40"/>
    </row>
    <row r="93" spans="2:14">
      <c r="B93" s="191"/>
      <c r="C93" s="191"/>
      <c r="D93" s="191"/>
      <c r="E93" s="191"/>
      <c r="F93" s="39"/>
      <c r="G93" s="39"/>
      <c r="H93" s="40"/>
      <c r="I93" s="40"/>
      <c r="J93" s="40"/>
      <c r="K93" s="40"/>
      <c r="L93" s="40"/>
      <c r="M93" s="40"/>
      <c r="N93" s="40"/>
    </row>
    <row r="94" spans="2:14">
      <c r="B94" s="191"/>
      <c r="C94" s="191"/>
      <c r="D94" s="191"/>
      <c r="E94" s="191"/>
      <c r="F94" s="39"/>
      <c r="G94" s="39"/>
      <c r="H94" s="40"/>
      <c r="I94" s="40"/>
      <c r="J94" s="40"/>
      <c r="K94" s="40"/>
      <c r="L94" s="40"/>
      <c r="M94" s="40"/>
      <c r="N94" s="40"/>
    </row>
    <row r="95" spans="2:14">
      <c r="B95" s="191"/>
      <c r="C95" s="191"/>
      <c r="D95" s="191"/>
      <c r="E95" s="191"/>
      <c r="F95" s="39"/>
      <c r="G95" s="39"/>
      <c r="H95" s="40"/>
      <c r="I95" s="40"/>
      <c r="J95" s="40"/>
      <c r="K95" s="40"/>
      <c r="L95" s="40"/>
      <c r="M95" s="40"/>
      <c r="N95" s="40"/>
    </row>
    <row r="96" spans="2:14">
      <c r="B96" s="191"/>
      <c r="C96" s="191"/>
      <c r="D96" s="191"/>
      <c r="E96" s="191"/>
      <c r="F96" s="39"/>
      <c r="G96" s="39"/>
      <c r="H96" s="40"/>
      <c r="I96" s="40"/>
      <c r="J96" s="40"/>
      <c r="K96" s="40"/>
      <c r="L96" s="40"/>
      <c r="M96" s="40"/>
      <c r="N96" s="40"/>
    </row>
    <row r="97" spans="2:14">
      <c r="B97" s="191"/>
      <c r="C97" s="191"/>
      <c r="D97" s="191"/>
      <c r="E97" s="191"/>
      <c r="F97" s="39"/>
      <c r="G97" s="39"/>
      <c r="H97" s="40"/>
      <c r="I97" s="40"/>
      <c r="J97" s="40"/>
      <c r="K97" s="40"/>
      <c r="L97" s="40"/>
      <c r="M97" s="40"/>
      <c r="N97" s="40"/>
    </row>
    <row r="98" spans="2:14">
      <c r="B98" s="191"/>
      <c r="C98" s="191"/>
      <c r="D98" s="191"/>
      <c r="E98" s="191"/>
      <c r="F98" s="39"/>
      <c r="G98" s="39"/>
      <c r="H98" s="40"/>
      <c r="I98" s="40"/>
      <c r="J98" s="40"/>
      <c r="K98" s="40"/>
      <c r="L98" s="40"/>
      <c r="M98" s="40"/>
      <c r="N98" s="40"/>
    </row>
    <row r="99" spans="2:14">
      <c r="B99" s="191"/>
      <c r="C99" s="191"/>
      <c r="D99" s="191"/>
      <c r="E99" s="191"/>
      <c r="F99" s="39"/>
      <c r="G99" s="39"/>
      <c r="H99" s="40"/>
      <c r="I99" s="40"/>
      <c r="J99" s="40"/>
      <c r="K99" s="40"/>
      <c r="L99" s="40"/>
      <c r="M99" s="40"/>
      <c r="N99" s="40"/>
    </row>
    <row r="100" spans="2:14">
      <c r="B100" s="191"/>
      <c r="C100" s="191"/>
      <c r="D100" s="191"/>
      <c r="E100" s="191"/>
      <c r="F100" s="39"/>
      <c r="G100" s="39"/>
      <c r="H100" s="40"/>
      <c r="I100" s="40"/>
      <c r="J100" s="40"/>
      <c r="K100" s="40"/>
      <c r="L100" s="40"/>
      <c r="M100" s="40"/>
      <c r="N100" s="40"/>
    </row>
    <row r="101" spans="2:14">
      <c r="B101" s="191"/>
      <c r="C101" s="191"/>
      <c r="D101" s="191"/>
      <c r="E101" s="191"/>
      <c r="F101" s="39"/>
      <c r="G101" s="39"/>
      <c r="H101" s="40"/>
      <c r="I101" s="40"/>
      <c r="J101" s="40"/>
      <c r="K101" s="40"/>
      <c r="L101" s="40"/>
      <c r="M101" s="40"/>
      <c r="N101" s="40"/>
    </row>
    <row r="102" spans="2:14">
      <c r="B102" s="191"/>
      <c r="C102" s="191"/>
      <c r="D102" s="191"/>
      <c r="E102" s="191"/>
      <c r="F102" s="39"/>
      <c r="G102" s="39"/>
      <c r="H102" s="40"/>
      <c r="I102" s="40"/>
      <c r="J102" s="40"/>
      <c r="K102" s="40"/>
      <c r="L102" s="40"/>
      <c r="M102" s="40"/>
      <c r="N102" s="40"/>
    </row>
    <row r="103" spans="2:14">
      <c r="B103" s="191"/>
      <c r="C103" s="191"/>
      <c r="D103" s="191"/>
      <c r="E103" s="191"/>
      <c r="F103" s="39"/>
      <c r="G103" s="39"/>
      <c r="H103" s="40"/>
      <c r="I103" s="40"/>
      <c r="J103" s="40"/>
      <c r="K103" s="40"/>
      <c r="L103" s="40"/>
      <c r="M103" s="40"/>
      <c r="N103" s="40"/>
    </row>
    <row r="104" spans="2:14">
      <c r="B104" s="191"/>
      <c r="C104" s="191"/>
      <c r="D104" s="191"/>
      <c r="E104" s="191"/>
      <c r="F104" s="39"/>
      <c r="G104" s="39"/>
      <c r="H104" s="40"/>
      <c r="I104" s="40"/>
      <c r="J104" s="40"/>
      <c r="K104" s="40"/>
      <c r="L104" s="40"/>
      <c r="M104" s="40"/>
      <c r="N104" s="40"/>
    </row>
    <row r="105" spans="2:14">
      <c r="B105" s="191"/>
      <c r="C105" s="191"/>
      <c r="D105" s="191"/>
      <c r="E105" s="191"/>
      <c r="F105" s="39"/>
      <c r="G105" s="39"/>
      <c r="H105" s="40"/>
      <c r="I105" s="40"/>
      <c r="J105" s="40"/>
      <c r="K105" s="40"/>
      <c r="L105" s="40"/>
      <c r="M105" s="40"/>
      <c r="N105" s="40"/>
    </row>
    <row r="106" spans="2:14">
      <c r="B106" s="191"/>
      <c r="C106" s="191"/>
      <c r="D106" s="191"/>
      <c r="E106" s="191"/>
      <c r="F106" s="39"/>
      <c r="G106" s="39"/>
      <c r="H106" s="40"/>
      <c r="I106" s="40"/>
      <c r="J106" s="40"/>
      <c r="K106" s="40"/>
      <c r="L106" s="40"/>
      <c r="M106" s="40"/>
      <c r="N106" s="40"/>
    </row>
    <row r="107" spans="2:14">
      <c r="B107" s="191"/>
      <c r="C107" s="191"/>
      <c r="D107" s="191"/>
      <c r="E107" s="191"/>
      <c r="F107" s="39"/>
      <c r="G107" s="39"/>
      <c r="H107" s="40"/>
      <c r="I107" s="40"/>
      <c r="J107" s="40"/>
      <c r="K107" s="40"/>
      <c r="L107" s="40"/>
      <c r="M107" s="40"/>
      <c r="N107" s="40"/>
    </row>
    <row r="108" spans="2:14">
      <c r="B108" s="191"/>
      <c r="C108" s="191"/>
      <c r="D108" s="191"/>
      <c r="E108" s="191"/>
      <c r="F108" s="39"/>
      <c r="G108" s="39"/>
      <c r="H108" s="40"/>
      <c r="I108" s="40"/>
      <c r="J108" s="40"/>
      <c r="K108" s="40"/>
      <c r="L108" s="40"/>
      <c r="M108" s="40"/>
      <c r="N108" s="40"/>
    </row>
    <row r="109" spans="2:14">
      <c r="B109" s="191"/>
      <c r="C109" s="191"/>
      <c r="D109" s="191"/>
      <c r="E109" s="191"/>
      <c r="F109" s="39"/>
      <c r="G109" s="39"/>
      <c r="H109" s="40"/>
      <c r="I109" s="40"/>
      <c r="J109" s="40"/>
      <c r="K109" s="40"/>
      <c r="L109" s="40"/>
      <c r="M109" s="40"/>
      <c r="N109" s="40"/>
    </row>
    <row r="110" spans="2:14">
      <c r="B110" s="191"/>
      <c r="C110" s="191"/>
      <c r="D110" s="191"/>
      <c r="E110" s="191"/>
      <c r="F110" s="39"/>
      <c r="G110" s="39"/>
      <c r="H110" s="40"/>
      <c r="I110" s="40"/>
      <c r="J110" s="40"/>
      <c r="K110" s="40"/>
      <c r="L110" s="40"/>
      <c r="M110" s="40"/>
      <c r="N110" s="40"/>
    </row>
    <row r="111" spans="2:14">
      <c r="B111" s="191"/>
      <c r="C111" s="191"/>
      <c r="D111" s="191"/>
      <c r="E111" s="191"/>
      <c r="F111" s="39"/>
      <c r="G111" s="39"/>
      <c r="H111" s="40"/>
      <c r="I111" s="40"/>
      <c r="J111" s="40"/>
      <c r="K111" s="40"/>
      <c r="L111" s="40"/>
      <c r="M111" s="40"/>
      <c r="N111" s="40"/>
    </row>
    <row r="112" spans="2:14">
      <c r="B112" s="191"/>
      <c r="C112" s="191"/>
      <c r="D112" s="191"/>
      <c r="E112" s="191"/>
      <c r="F112" s="39"/>
      <c r="G112" s="39"/>
      <c r="H112" s="40"/>
      <c r="I112" s="40"/>
      <c r="J112" s="40"/>
      <c r="K112" s="40"/>
      <c r="L112" s="40"/>
      <c r="M112" s="40"/>
      <c r="N112" s="40"/>
    </row>
    <row r="113" spans="2:14">
      <c r="B113" s="191"/>
      <c r="C113" s="191"/>
      <c r="D113" s="191"/>
      <c r="E113" s="191"/>
      <c r="F113" s="39"/>
      <c r="G113" s="39"/>
      <c r="H113" s="40"/>
      <c r="I113" s="40"/>
      <c r="J113" s="40"/>
      <c r="K113" s="40"/>
      <c r="L113" s="40"/>
      <c r="M113" s="40"/>
      <c r="N113" s="40"/>
    </row>
    <row r="114" spans="2:14">
      <c r="B114" s="191"/>
      <c r="C114" s="191"/>
      <c r="D114" s="191"/>
      <c r="E114" s="191"/>
      <c r="F114" s="39"/>
      <c r="G114" s="39"/>
      <c r="H114" s="40"/>
      <c r="I114" s="40"/>
      <c r="J114" s="40"/>
      <c r="K114" s="40"/>
      <c r="L114" s="40"/>
      <c r="M114" s="40"/>
      <c r="N114" s="40"/>
    </row>
    <row r="115" spans="2:14">
      <c r="B115" s="191"/>
      <c r="C115" s="191"/>
      <c r="D115" s="191"/>
      <c r="E115" s="191"/>
      <c r="F115" s="39"/>
      <c r="G115" s="39"/>
      <c r="H115" s="40"/>
      <c r="I115" s="40"/>
      <c r="J115" s="40"/>
      <c r="K115" s="40"/>
      <c r="L115" s="40"/>
      <c r="M115" s="40"/>
      <c r="N115" s="40"/>
    </row>
    <row r="116" spans="2:14">
      <c r="B116" s="191"/>
      <c r="C116" s="191"/>
      <c r="D116" s="191"/>
      <c r="E116" s="191"/>
      <c r="F116" s="39"/>
      <c r="G116" s="39"/>
      <c r="H116" s="40"/>
      <c r="I116" s="40"/>
      <c r="J116" s="40"/>
      <c r="K116" s="40"/>
      <c r="L116" s="40"/>
      <c r="M116" s="40"/>
      <c r="N116" s="40"/>
    </row>
    <row r="117" spans="2:14">
      <c r="B117" s="191"/>
      <c r="C117" s="191"/>
      <c r="D117" s="191"/>
      <c r="E117" s="191"/>
      <c r="F117" s="39"/>
      <c r="G117" s="39"/>
      <c r="H117" s="40"/>
      <c r="I117" s="40"/>
      <c r="J117" s="40"/>
      <c r="K117" s="40"/>
      <c r="L117" s="40"/>
      <c r="M117" s="40"/>
      <c r="N117" s="40"/>
    </row>
    <row r="118" spans="2:14">
      <c r="B118" s="191"/>
      <c r="C118" s="191"/>
      <c r="D118" s="191"/>
      <c r="E118" s="191"/>
      <c r="F118" s="39"/>
      <c r="G118" s="39"/>
      <c r="H118" s="40"/>
      <c r="I118" s="40"/>
      <c r="J118" s="40"/>
      <c r="K118" s="40"/>
      <c r="L118" s="40"/>
      <c r="M118" s="40"/>
      <c r="N118" s="40"/>
    </row>
    <row r="119" spans="2:14">
      <c r="B119" s="191"/>
      <c r="C119" s="191"/>
      <c r="D119" s="191"/>
      <c r="E119" s="191"/>
      <c r="F119" s="39"/>
      <c r="G119" s="39"/>
      <c r="H119" s="40"/>
      <c r="I119" s="40"/>
      <c r="J119" s="40"/>
      <c r="K119" s="40"/>
      <c r="L119" s="40"/>
      <c r="M119" s="40"/>
      <c r="N119" s="40"/>
    </row>
    <row r="120" spans="2:14">
      <c r="B120" s="191"/>
      <c r="C120" s="191"/>
      <c r="D120" s="191"/>
      <c r="E120" s="191"/>
      <c r="F120" s="39"/>
      <c r="G120" s="39"/>
      <c r="H120" s="40"/>
      <c r="I120" s="40"/>
      <c r="J120" s="40"/>
      <c r="K120" s="40"/>
      <c r="L120" s="40"/>
      <c r="M120" s="40"/>
      <c r="N120" s="40"/>
    </row>
    <row r="121" spans="2:14">
      <c r="B121" s="191"/>
      <c r="C121" s="191"/>
      <c r="D121" s="191"/>
      <c r="E121" s="191"/>
      <c r="F121" s="39"/>
      <c r="G121" s="39"/>
      <c r="H121" s="40"/>
      <c r="I121" s="40"/>
      <c r="J121" s="40"/>
      <c r="K121" s="40"/>
      <c r="L121" s="40"/>
      <c r="M121" s="40"/>
      <c r="N121" s="40"/>
    </row>
    <row r="122" spans="2:14">
      <c r="B122" s="191"/>
      <c r="C122" s="191"/>
      <c r="D122" s="191"/>
      <c r="E122" s="191"/>
      <c r="F122" s="39"/>
      <c r="G122" s="39"/>
      <c r="H122" s="40"/>
      <c r="I122" s="40"/>
      <c r="J122" s="40"/>
      <c r="K122" s="40"/>
      <c r="L122" s="40"/>
      <c r="M122" s="40"/>
      <c r="N122" s="40"/>
    </row>
    <row r="123" spans="2:14">
      <c r="B123" s="191"/>
      <c r="C123" s="191"/>
      <c r="D123" s="191"/>
      <c r="E123" s="191"/>
      <c r="F123" s="39"/>
      <c r="G123" s="39"/>
      <c r="H123" s="40"/>
      <c r="I123" s="40"/>
      <c r="J123" s="40"/>
      <c r="K123" s="40"/>
      <c r="L123" s="40"/>
      <c r="M123" s="40"/>
      <c r="N123" s="40"/>
    </row>
    <row r="124" spans="2:14">
      <c r="B124" s="191"/>
      <c r="C124" s="191"/>
      <c r="D124" s="191"/>
      <c r="E124" s="191"/>
      <c r="F124" s="39"/>
      <c r="G124" s="39"/>
      <c r="H124" s="40"/>
      <c r="I124" s="40"/>
      <c r="J124" s="40"/>
      <c r="K124" s="40"/>
      <c r="L124" s="40"/>
      <c r="M124" s="40"/>
      <c r="N124" s="40"/>
    </row>
    <row r="125" spans="2:14">
      <c r="B125" s="191"/>
      <c r="C125" s="191"/>
      <c r="D125" s="191"/>
      <c r="E125" s="191"/>
      <c r="F125" s="39"/>
      <c r="G125" s="39"/>
      <c r="H125" s="40"/>
      <c r="I125" s="40"/>
      <c r="J125" s="40"/>
      <c r="K125" s="40"/>
      <c r="L125" s="40"/>
      <c r="M125" s="40"/>
      <c r="N125" s="40"/>
    </row>
    <row r="126" spans="2:14">
      <c r="B126" s="191"/>
      <c r="C126" s="191"/>
      <c r="D126" s="191"/>
      <c r="E126" s="191"/>
      <c r="F126" s="39"/>
      <c r="G126" s="39"/>
      <c r="H126" s="40"/>
      <c r="I126" s="40"/>
      <c r="J126" s="40"/>
      <c r="K126" s="40"/>
      <c r="L126" s="40"/>
      <c r="M126" s="40"/>
      <c r="N126" s="40"/>
    </row>
    <row r="127" spans="2:14">
      <c r="B127" s="191"/>
      <c r="C127" s="191"/>
      <c r="D127" s="191"/>
      <c r="E127" s="191"/>
      <c r="F127" s="39"/>
      <c r="G127" s="39"/>
      <c r="H127" s="40"/>
      <c r="I127" s="40"/>
      <c r="J127" s="40"/>
      <c r="K127" s="40"/>
      <c r="L127" s="40"/>
      <c r="M127" s="40"/>
      <c r="N127" s="40"/>
    </row>
    <row r="128" spans="2:14">
      <c r="B128" s="191"/>
      <c r="C128" s="191"/>
      <c r="D128" s="191"/>
      <c r="E128" s="191"/>
      <c r="F128" s="39"/>
      <c r="G128" s="39"/>
      <c r="H128" s="40"/>
      <c r="I128" s="40"/>
      <c r="J128" s="40"/>
      <c r="K128" s="40"/>
      <c r="L128" s="40"/>
      <c r="M128" s="40"/>
      <c r="N128" s="40"/>
    </row>
    <row r="129" spans="2:14">
      <c r="B129" s="191"/>
      <c r="C129" s="191"/>
      <c r="D129" s="191"/>
      <c r="E129" s="191"/>
      <c r="F129" s="39"/>
      <c r="G129" s="39"/>
      <c r="H129" s="40"/>
      <c r="I129" s="40"/>
      <c r="J129" s="40"/>
      <c r="K129" s="40"/>
      <c r="L129" s="40"/>
      <c r="M129" s="40"/>
      <c r="N129" s="40"/>
    </row>
    <row r="130" spans="2:14">
      <c r="B130" s="191"/>
      <c r="C130" s="191"/>
      <c r="D130" s="191"/>
      <c r="E130" s="191"/>
      <c r="F130" s="39"/>
      <c r="G130" s="39"/>
      <c r="H130" s="40"/>
      <c r="I130" s="40"/>
      <c r="J130" s="40"/>
      <c r="K130" s="40"/>
      <c r="L130" s="40"/>
      <c r="M130" s="40"/>
      <c r="N130" s="40"/>
    </row>
    <row r="131" spans="2:14">
      <c r="B131" s="191"/>
      <c r="C131" s="191"/>
      <c r="D131" s="191"/>
      <c r="E131" s="191"/>
      <c r="F131" s="39"/>
      <c r="G131" s="39"/>
      <c r="H131" s="40"/>
      <c r="I131" s="40"/>
      <c r="J131" s="40"/>
      <c r="K131" s="40"/>
      <c r="L131" s="40"/>
      <c r="M131" s="40"/>
      <c r="N131" s="40"/>
    </row>
    <row r="132" spans="2:14">
      <c r="B132" s="191"/>
      <c r="C132" s="191"/>
      <c r="D132" s="191"/>
      <c r="E132" s="191"/>
      <c r="F132" s="39"/>
      <c r="G132" s="39"/>
      <c r="H132" s="40"/>
      <c r="I132" s="40"/>
      <c r="J132" s="40"/>
      <c r="K132" s="40"/>
      <c r="L132" s="40"/>
      <c r="M132" s="40"/>
      <c r="N132" s="40"/>
    </row>
    <row r="133" spans="2:14">
      <c r="B133" s="191"/>
      <c r="C133" s="191"/>
      <c r="D133" s="191"/>
      <c r="E133" s="191"/>
      <c r="F133" s="39"/>
      <c r="G133" s="39"/>
      <c r="H133" s="40"/>
      <c r="I133" s="40"/>
      <c r="J133" s="40"/>
      <c r="K133" s="40"/>
      <c r="L133" s="40"/>
      <c r="M133" s="40"/>
      <c r="N133" s="40"/>
    </row>
    <row r="134" spans="2:14">
      <c r="B134" s="191"/>
      <c r="C134" s="191"/>
      <c r="D134" s="191"/>
      <c r="E134" s="191"/>
      <c r="F134" s="39"/>
      <c r="G134" s="39"/>
      <c r="H134" s="40"/>
      <c r="I134" s="40"/>
      <c r="J134" s="40"/>
      <c r="K134" s="40"/>
      <c r="L134" s="40"/>
      <c r="M134" s="40"/>
      <c r="N134" s="40"/>
    </row>
    <row r="135" spans="2:14">
      <c r="B135" s="191"/>
      <c r="C135" s="191"/>
      <c r="D135" s="191"/>
      <c r="E135" s="191"/>
      <c r="F135" s="39"/>
      <c r="G135" s="39"/>
      <c r="H135" s="40"/>
      <c r="I135" s="40"/>
      <c r="J135" s="40"/>
      <c r="K135" s="40"/>
      <c r="L135" s="40"/>
      <c r="M135" s="40"/>
      <c r="N135" s="40"/>
    </row>
    <row r="136" spans="2:14">
      <c r="B136" s="191"/>
      <c r="C136" s="191"/>
      <c r="D136" s="191"/>
      <c r="E136" s="191"/>
      <c r="F136" s="39"/>
      <c r="G136" s="39"/>
      <c r="H136" s="40"/>
      <c r="I136" s="40"/>
      <c r="J136" s="40"/>
      <c r="K136" s="40"/>
      <c r="L136" s="40"/>
      <c r="M136" s="40"/>
      <c r="N136" s="40"/>
    </row>
    <row r="137" spans="2:14">
      <c r="B137" s="191"/>
      <c r="C137" s="191"/>
      <c r="D137" s="191"/>
      <c r="E137" s="191"/>
      <c r="F137" s="39"/>
      <c r="G137" s="39"/>
      <c r="H137" s="40"/>
      <c r="I137" s="40"/>
      <c r="J137" s="40"/>
      <c r="K137" s="40"/>
      <c r="L137" s="40"/>
      <c r="M137" s="40"/>
      <c r="N137" s="40"/>
    </row>
    <row r="138" spans="2:14">
      <c r="B138" s="191"/>
      <c r="C138" s="191"/>
      <c r="D138" s="191"/>
      <c r="E138" s="191"/>
      <c r="F138" s="39"/>
      <c r="G138" s="39"/>
      <c r="H138" s="40"/>
      <c r="I138" s="40"/>
      <c r="J138" s="40"/>
      <c r="K138" s="40"/>
      <c r="L138" s="40"/>
      <c r="M138" s="40"/>
      <c r="N138" s="40"/>
    </row>
    <row r="139" spans="2:14">
      <c r="B139" s="191"/>
      <c r="C139" s="191"/>
      <c r="D139" s="191"/>
      <c r="E139" s="191"/>
      <c r="F139" s="39"/>
      <c r="G139" s="39"/>
      <c r="H139" s="40"/>
      <c r="I139" s="40"/>
      <c r="J139" s="40"/>
      <c r="K139" s="40"/>
      <c r="L139" s="40"/>
      <c r="M139" s="40"/>
      <c r="N139" s="40"/>
    </row>
    <row r="140" spans="2:14">
      <c r="B140" s="193"/>
      <c r="C140" s="193"/>
      <c r="D140" s="193"/>
      <c r="E140" s="193"/>
      <c r="L140" s="193"/>
    </row>
    <row r="141" spans="2:14">
      <c r="B141" s="193"/>
      <c r="C141" s="193"/>
      <c r="D141" s="193"/>
      <c r="E141" s="193"/>
      <c r="L141" s="193"/>
    </row>
    <row r="142" spans="2:14">
      <c r="B142" s="193"/>
      <c r="C142" s="193"/>
      <c r="D142" s="193"/>
      <c r="E142" s="193"/>
      <c r="L142" s="193"/>
    </row>
    <row r="143" spans="2:14">
      <c r="B143" s="193"/>
      <c r="C143" s="193"/>
      <c r="D143" s="193"/>
      <c r="E143" s="193"/>
      <c r="L143" s="193"/>
    </row>
    <row r="144" spans="2:14">
      <c r="B144" s="193"/>
      <c r="C144" s="193"/>
      <c r="D144" s="193"/>
      <c r="E144" s="193"/>
      <c r="L144" s="193"/>
    </row>
    <row r="145" spans="12:12">
      <c r="L145" s="193"/>
    </row>
    <row r="146" spans="12:12">
      <c r="L146" s="193"/>
    </row>
    <row r="147" spans="12:12">
      <c r="L147" s="193"/>
    </row>
    <row r="148" spans="12:12">
      <c r="L148" s="193"/>
    </row>
    <row r="149" spans="12:12">
      <c r="L149" s="193"/>
    </row>
    <row r="150" spans="12:12">
      <c r="L150" s="193"/>
    </row>
    <row r="151" spans="12:12">
      <c r="L151" s="193"/>
    </row>
    <row r="152" spans="12:12">
      <c r="L152" s="193"/>
    </row>
    <row r="153" spans="12:12">
      <c r="L153" s="193"/>
    </row>
    <row r="154" spans="12:12">
      <c r="L154" s="193"/>
    </row>
    <row r="155" spans="12:12">
      <c r="L155" s="193"/>
    </row>
    <row r="156" spans="12:12">
      <c r="L156" s="193"/>
    </row>
    <row r="157" spans="12:12">
      <c r="L157" s="193"/>
    </row>
    <row r="158" spans="12:12">
      <c r="L158" s="193"/>
    </row>
    <row r="159" spans="12:12">
      <c r="L159" s="193"/>
    </row>
    <row r="160" spans="12:12">
      <c r="L160" s="193"/>
    </row>
    <row r="161" spans="12:12">
      <c r="L161" s="193"/>
    </row>
    <row r="162" spans="12:12">
      <c r="L162" s="193"/>
    </row>
    <row r="163" spans="12:12">
      <c r="L163" s="193"/>
    </row>
    <row r="164" spans="12:12">
      <c r="L164" s="193"/>
    </row>
    <row r="165" spans="12:12">
      <c r="L165" s="193"/>
    </row>
    <row r="166" spans="12:12">
      <c r="L166" s="193"/>
    </row>
    <row r="167" spans="12:12">
      <c r="L167" s="193"/>
    </row>
    <row r="168" spans="12:12">
      <c r="L168" s="193"/>
    </row>
    <row r="169" spans="12:12">
      <c r="L169" s="193"/>
    </row>
    <row r="170" spans="12:12">
      <c r="L170" s="193"/>
    </row>
    <row r="171" spans="12:12">
      <c r="L171" s="193"/>
    </row>
    <row r="172" spans="12:12">
      <c r="L172" s="193"/>
    </row>
    <row r="173" spans="12:12">
      <c r="L173" s="193"/>
    </row>
    <row r="174" spans="12:12">
      <c r="L174" s="193"/>
    </row>
    <row r="175" spans="12:12">
      <c r="L175" s="193"/>
    </row>
    <row r="176" spans="12:12">
      <c r="L176" s="193"/>
    </row>
    <row r="177" spans="12:12">
      <c r="L177" s="193"/>
    </row>
    <row r="178" spans="12:12">
      <c r="L178" s="193"/>
    </row>
    <row r="179" spans="12:12">
      <c r="L179" s="193"/>
    </row>
    <row r="180" spans="12:12">
      <c r="L180" s="193"/>
    </row>
    <row r="181" spans="12:12">
      <c r="L181" s="193"/>
    </row>
    <row r="182" spans="12:12">
      <c r="L182" s="193"/>
    </row>
    <row r="183" spans="12:12">
      <c r="L183" s="193"/>
    </row>
    <row r="184" spans="12:12">
      <c r="L184" s="193"/>
    </row>
    <row r="185" spans="12:12">
      <c r="L185" s="193"/>
    </row>
    <row r="186" spans="12:12">
      <c r="L186" s="193"/>
    </row>
    <row r="187" spans="12:12">
      <c r="L187" s="193"/>
    </row>
    <row r="188" spans="12:12">
      <c r="L188" s="193"/>
    </row>
    <row r="189" spans="12:12">
      <c r="L189" s="193"/>
    </row>
    <row r="190" spans="12:12">
      <c r="L190" s="193"/>
    </row>
    <row r="191" spans="12:12">
      <c r="L191" s="193"/>
    </row>
    <row r="192" spans="12:12">
      <c r="L192" s="193"/>
    </row>
    <row r="193" spans="12:12">
      <c r="L193" s="193"/>
    </row>
    <row r="194" spans="12:12">
      <c r="L194" s="193"/>
    </row>
    <row r="195" spans="12:12">
      <c r="L195" s="193"/>
    </row>
    <row r="196" spans="12:12">
      <c r="L196" s="193"/>
    </row>
    <row r="197" spans="12:12">
      <c r="L197" s="193"/>
    </row>
    <row r="198" spans="12:12">
      <c r="L198" s="193"/>
    </row>
    <row r="199" spans="12:12">
      <c r="L199" s="193"/>
    </row>
    <row r="200" spans="12:12">
      <c r="L200" s="193"/>
    </row>
    <row r="201" spans="12:12">
      <c r="L201" s="193"/>
    </row>
    <row r="202" spans="12:12">
      <c r="L202" s="193"/>
    </row>
    <row r="203" spans="12:12">
      <c r="L203" s="193"/>
    </row>
    <row r="204" spans="12:12">
      <c r="L204" s="193"/>
    </row>
    <row r="205" spans="12:12">
      <c r="L205" s="193"/>
    </row>
    <row r="206" spans="12:12">
      <c r="L206" s="193"/>
    </row>
    <row r="207" spans="12:12">
      <c r="L207" s="193"/>
    </row>
    <row r="208" spans="12:12">
      <c r="L208" s="193"/>
    </row>
    <row r="209" spans="12:12">
      <c r="L209" s="193"/>
    </row>
    <row r="210" spans="12:12">
      <c r="L210" s="193"/>
    </row>
    <row r="211" spans="12:12">
      <c r="L211" s="193"/>
    </row>
    <row r="212" spans="12:12">
      <c r="L212" s="193"/>
    </row>
    <row r="213" spans="12:12">
      <c r="L213" s="193"/>
    </row>
    <row r="214" spans="12:12">
      <c r="L214" s="193"/>
    </row>
    <row r="215" spans="12:12">
      <c r="L215" s="193"/>
    </row>
    <row r="216" spans="12:12">
      <c r="L216" s="193"/>
    </row>
    <row r="217" spans="12:12">
      <c r="L217" s="193"/>
    </row>
    <row r="218" spans="12:12">
      <c r="L218" s="193"/>
    </row>
    <row r="219" spans="12:12">
      <c r="L219" s="193"/>
    </row>
    <row r="220" spans="12:12">
      <c r="L220" s="193"/>
    </row>
    <row r="221" spans="12:12">
      <c r="L221" s="193"/>
    </row>
    <row r="222" spans="12:12">
      <c r="L222" s="193"/>
    </row>
    <row r="223" spans="12:12">
      <c r="L223" s="193"/>
    </row>
    <row r="224" spans="12:12">
      <c r="L224" s="193"/>
    </row>
    <row r="225" spans="12:12">
      <c r="L225" s="193"/>
    </row>
    <row r="226" spans="12:12">
      <c r="L226" s="193"/>
    </row>
    <row r="227" spans="12:12">
      <c r="L227" s="193"/>
    </row>
    <row r="228" spans="12:12">
      <c r="L228" s="193"/>
    </row>
    <row r="229" spans="12:12">
      <c r="L229" s="193"/>
    </row>
    <row r="230" spans="12:12">
      <c r="L230" s="193"/>
    </row>
    <row r="231" spans="12:12">
      <c r="L231" s="193"/>
    </row>
    <row r="232" spans="12:12">
      <c r="L232" s="193"/>
    </row>
    <row r="233" spans="12:12">
      <c r="L233" s="193"/>
    </row>
    <row r="234" spans="12:12">
      <c r="L234" s="193"/>
    </row>
    <row r="235" spans="12:12">
      <c r="L235" s="193"/>
    </row>
    <row r="236" spans="12:12">
      <c r="L236" s="193"/>
    </row>
    <row r="237" spans="12:12">
      <c r="L237" s="193"/>
    </row>
    <row r="238" spans="12:12">
      <c r="L238" s="193"/>
    </row>
    <row r="239" spans="12:12">
      <c r="L239" s="193"/>
    </row>
    <row r="240" spans="12:12">
      <c r="L240" s="193"/>
    </row>
    <row r="241" spans="12:12">
      <c r="L241" s="193"/>
    </row>
    <row r="242" spans="12:12">
      <c r="L242" s="193"/>
    </row>
    <row r="243" spans="12:12">
      <c r="L243" s="193"/>
    </row>
    <row r="244" spans="12:12">
      <c r="L244" s="193"/>
    </row>
    <row r="245" spans="12:12">
      <c r="L245" s="193"/>
    </row>
    <row r="246" spans="12:12">
      <c r="L246" s="193"/>
    </row>
    <row r="247" spans="12:12">
      <c r="L247" s="193"/>
    </row>
    <row r="248" spans="12:12">
      <c r="L248" s="193"/>
    </row>
    <row r="249" spans="12:12">
      <c r="L249" s="193"/>
    </row>
    <row r="250" spans="12:12">
      <c r="L250" s="193"/>
    </row>
    <row r="251" spans="12:12">
      <c r="L251" s="193"/>
    </row>
    <row r="252" spans="12:12">
      <c r="L252" s="193"/>
    </row>
    <row r="253" spans="12:12">
      <c r="L253" s="193"/>
    </row>
    <row r="254" spans="12:12">
      <c r="L254" s="193"/>
    </row>
    <row r="255" spans="12:12">
      <c r="L255" s="193"/>
    </row>
    <row r="256" spans="12:12">
      <c r="L256" s="193"/>
    </row>
    <row r="257" spans="12:12">
      <c r="L257" s="193"/>
    </row>
    <row r="258" spans="12:12">
      <c r="L258" s="193"/>
    </row>
    <row r="259" spans="12:12">
      <c r="L259" s="193"/>
    </row>
    <row r="260" spans="12:12">
      <c r="L260" s="193"/>
    </row>
    <row r="261" spans="12:12">
      <c r="L261" s="193"/>
    </row>
    <row r="262" spans="12:12">
      <c r="L262" s="193"/>
    </row>
    <row r="263" spans="12:12">
      <c r="L263" s="193"/>
    </row>
    <row r="264" spans="12:12">
      <c r="L264" s="193"/>
    </row>
    <row r="265" spans="12:12">
      <c r="L265" s="193"/>
    </row>
    <row r="266" spans="12:12">
      <c r="L266" s="193"/>
    </row>
    <row r="267" spans="12:12">
      <c r="L267" s="193"/>
    </row>
    <row r="268" spans="12:12">
      <c r="L268" s="193"/>
    </row>
    <row r="269" spans="12:12">
      <c r="L269" s="193"/>
    </row>
    <row r="270" spans="12:12">
      <c r="L270" s="193"/>
    </row>
    <row r="271" spans="12:12">
      <c r="L271" s="193"/>
    </row>
    <row r="272" spans="12:12">
      <c r="L272" s="193"/>
    </row>
    <row r="273" spans="12:12">
      <c r="L273" s="193"/>
    </row>
    <row r="274" spans="12:12">
      <c r="L274" s="193"/>
    </row>
    <row r="275" spans="12:12">
      <c r="L275" s="193"/>
    </row>
    <row r="276" spans="12:12">
      <c r="L276" s="193"/>
    </row>
    <row r="277" spans="12:12">
      <c r="L277" s="193"/>
    </row>
    <row r="278" spans="12:12">
      <c r="L278" s="193"/>
    </row>
    <row r="279" spans="12:12">
      <c r="L279" s="193"/>
    </row>
    <row r="280" spans="12:12">
      <c r="L280" s="193"/>
    </row>
    <row r="281" spans="12:12">
      <c r="L281" s="193"/>
    </row>
    <row r="282" spans="12:12">
      <c r="L282" s="193"/>
    </row>
    <row r="283" spans="12:12">
      <c r="L283" s="193"/>
    </row>
    <row r="284" spans="12:12">
      <c r="L284" s="193"/>
    </row>
    <row r="285" spans="12:12">
      <c r="L285" s="193"/>
    </row>
    <row r="286" spans="12:12">
      <c r="L286" s="193"/>
    </row>
    <row r="287" spans="12:12">
      <c r="L287" s="193"/>
    </row>
    <row r="288" spans="12:12">
      <c r="L288" s="193"/>
    </row>
    <row r="289" spans="12:12">
      <c r="L289" s="193"/>
    </row>
    <row r="290" spans="12:12">
      <c r="L290" s="193"/>
    </row>
    <row r="291" spans="12:12">
      <c r="L291" s="193"/>
    </row>
    <row r="292" spans="12:12">
      <c r="L292" s="193"/>
    </row>
    <row r="293" spans="12:12">
      <c r="L293" s="193"/>
    </row>
    <row r="294" spans="12:12">
      <c r="L294" s="193"/>
    </row>
    <row r="295" spans="12:12">
      <c r="L295" s="193"/>
    </row>
    <row r="296" spans="12:12">
      <c r="L296" s="193"/>
    </row>
    <row r="297" spans="12:12">
      <c r="L297" s="193"/>
    </row>
    <row r="298" spans="12:12">
      <c r="L298" s="193"/>
    </row>
    <row r="299" spans="12:12">
      <c r="L299" s="193"/>
    </row>
    <row r="300" spans="12:12">
      <c r="L300" s="193"/>
    </row>
    <row r="301" spans="12:12">
      <c r="L301" s="193"/>
    </row>
    <row r="302" spans="12:12">
      <c r="L302" s="193"/>
    </row>
    <row r="303" spans="12:12">
      <c r="L303" s="193"/>
    </row>
    <row r="304" spans="12:12">
      <c r="L304" s="193"/>
    </row>
    <row r="305" spans="12:12">
      <c r="L305" s="193"/>
    </row>
    <row r="306" spans="12:12">
      <c r="L306" s="193"/>
    </row>
    <row r="307" spans="12:12">
      <c r="L307" s="193"/>
    </row>
    <row r="308" spans="12:12">
      <c r="L308" s="193"/>
    </row>
    <row r="309" spans="12:12">
      <c r="L309" s="193"/>
    </row>
    <row r="310" spans="12:12">
      <c r="L310" s="193"/>
    </row>
    <row r="311" spans="12:12">
      <c r="L311" s="193"/>
    </row>
    <row r="312" spans="12:12">
      <c r="L312" s="193"/>
    </row>
    <row r="313" spans="12:12">
      <c r="L313" s="193"/>
    </row>
    <row r="314" spans="12:12">
      <c r="L314" s="193"/>
    </row>
    <row r="315" spans="12:12">
      <c r="L315" s="193"/>
    </row>
    <row r="316" spans="12:12">
      <c r="L316" s="193"/>
    </row>
    <row r="317" spans="12:12">
      <c r="L317" s="193"/>
    </row>
    <row r="318" spans="12:12">
      <c r="L318" s="193"/>
    </row>
    <row r="319" spans="12:12">
      <c r="L319" s="193"/>
    </row>
    <row r="320" spans="12:12">
      <c r="L320" s="193"/>
    </row>
    <row r="321" spans="12:12">
      <c r="L321" s="193"/>
    </row>
    <row r="322" spans="12:12">
      <c r="L322" s="193"/>
    </row>
    <row r="323" spans="12:12">
      <c r="L323" s="193"/>
    </row>
    <row r="324" spans="12:12">
      <c r="L324" s="193"/>
    </row>
    <row r="325" spans="12:12">
      <c r="L325" s="193"/>
    </row>
    <row r="326" spans="12:12">
      <c r="L326" s="193"/>
    </row>
    <row r="327" spans="12:12">
      <c r="L327" s="193"/>
    </row>
    <row r="328" spans="12:12">
      <c r="L328" s="193"/>
    </row>
    <row r="329" spans="12:12">
      <c r="L329" s="193"/>
    </row>
    <row r="330" spans="12:12">
      <c r="L330" s="193"/>
    </row>
    <row r="331" spans="12:12">
      <c r="L331" s="193"/>
    </row>
    <row r="332" spans="12:12">
      <c r="L332" s="193"/>
    </row>
    <row r="333" spans="12:12">
      <c r="L333" s="193"/>
    </row>
    <row r="334" spans="12:12">
      <c r="L334" s="193"/>
    </row>
    <row r="335" spans="12:12">
      <c r="L335" s="193"/>
    </row>
    <row r="336" spans="12:12">
      <c r="L336" s="193"/>
    </row>
    <row r="337" spans="12:12">
      <c r="L337" s="193"/>
    </row>
    <row r="338" spans="12:12">
      <c r="L338" s="193"/>
    </row>
    <row r="339" spans="12:12">
      <c r="L339" s="193"/>
    </row>
    <row r="340" spans="12:12">
      <c r="L340" s="193"/>
    </row>
    <row r="341" spans="12:12">
      <c r="L341" s="193"/>
    </row>
    <row r="342" spans="12:12">
      <c r="L342" s="193"/>
    </row>
    <row r="343" spans="12:12">
      <c r="L343" s="193"/>
    </row>
    <row r="344" spans="12:12">
      <c r="L344" s="193"/>
    </row>
    <row r="345" spans="12:12">
      <c r="L345" s="193"/>
    </row>
    <row r="346" spans="12:12">
      <c r="L346" s="193"/>
    </row>
    <row r="347" spans="12:12">
      <c r="L347" s="193"/>
    </row>
    <row r="348" spans="12:12">
      <c r="L348" s="193"/>
    </row>
    <row r="349" spans="12:12">
      <c r="L349" s="193"/>
    </row>
    <row r="350" spans="12:12">
      <c r="L350" s="193"/>
    </row>
    <row r="351" spans="12:12">
      <c r="L351" s="193"/>
    </row>
    <row r="352" spans="12:12">
      <c r="L352" s="193"/>
    </row>
    <row r="353" spans="12:12">
      <c r="L353" s="193"/>
    </row>
    <row r="354" spans="12:12">
      <c r="L354" s="193"/>
    </row>
    <row r="355" spans="12:12">
      <c r="L355" s="193"/>
    </row>
    <row r="356" spans="12:12">
      <c r="L356" s="193"/>
    </row>
    <row r="357" spans="12:12">
      <c r="L357" s="193"/>
    </row>
    <row r="358" spans="12:12">
      <c r="L358" s="193"/>
    </row>
    <row r="359" spans="12:12">
      <c r="L359" s="193"/>
    </row>
    <row r="360" spans="12:12">
      <c r="L360" s="193"/>
    </row>
    <row r="361" spans="12:12">
      <c r="L361" s="193"/>
    </row>
    <row r="362" spans="12:12">
      <c r="L362" s="193"/>
    </row>
    <row r="363" spans="12:12">
      <c r="L363" s="193"/>
    </row>
    <row r="364" spans="12:12">
      <c r="L364" s="193"/>
    </row>
    <row r="365" spans="12:12">
      <c r="L365" s="193"/>
    </row>
    <row r="366" spans="12:12">
      <c r="L366" s="193"/>
    </row>
    <row r="367" spans="12:12">
      <c r="L367" s="193"/>
    </row>
    <row r="368" spans="12:12">
      <c r="L368" s="193"/>
    </row>
    <row r="369" spans="12:12">
      <c r="L369" s="193"/>
    </row>
    <row r="370" spans="12:12">
      <c r="L370" s="193"/>
    </row>
    <row r="371" spans="12:12">
      <c r="L371" s="193"/>
    </row>
    <row r="372" spans="12:12">
      <c r="L372" s="193"/>
    </row>
    <row r="373" spans="12:12">
      <c r="L373" s="193"/>
    </row>
    <row r="374" spans="12:12">
      <c r="L374" s="193"/>
    </row>
    <row r="375" spans="12:12">
      <c r="L375" s="193"/>
    </row>
    <row r="376" spans="12:12">
      <c r="L376" s="193"/>
    </row>
    <row r="377" spans="12:12">
      <c r="L377" s="193"/>
    </row>
    <row r="378" spans="12:12">
      <c r="L378" s="193"/>
    </row>
    <row r="379" spans="12:12">
      <c r="L379" s="193"/>
    </row>
    <row r="380" spans="12:12">
      <c r="L380" s="193"/>
    </row>
    <row r="381" spans="12:12">
      <c r="L381" s="193"/>
    </row>
    <row r="382" spans="12:12">
      <c r="L382" s="193"/>
    </row>
    <row r="383" spans="12:12">
      <c r="L383" s="193"/>
    </row>
    <row r="384" spans="12:12">
      <c r="L384" s="193"/>
    </row>
    <row r="385" spans="12:12">
      <c r="L385" s="193"/>
    </row>
    <row r="386" spans="12:12">
      <c r="L386" s="193"/>
    </row>
    <row r="387" spans="12:12">
      <c r="L387" s="193"/>
    </row>
    <row r="388" spans="12:12">
      <c r="L388" s="193"/>
    </row>
    <row r="389" spans="12:12">
      <c r="L389" s="193"/>
    </row>
    <row r="390" spans="12:12">
      <c r="L390" s="193"/>
    </row>
    <row r="391" spans="12:12">
      <c r="L391" s="193"/>
    </row>
    <row r="392" spans="12:12">
      <c r="L392" s="193"/>
    </row>
    <row r="393" spans="12:12">
      <c r="L393" s="193"/>
    </row>
    <row r="394" spans="12:12">
      <c r="L394" s="193"/>
    </row>
    <row r="395" spans="12:12">
      <c r="L395" s="193"/>
    </row>
    <row r="396" spans="12:12">
      <c r="L396" s="193"/>
    </row>
    <row r="397" spans="12:12">
      <c r="L397" s="193"/>
    </row>
    <row r="398" spans="12:12">
      <c r="L398" s="193"/>
    </row>
    <row r="399" spans="12:12">
      <c r="L399" s="193"/>
    </row>
    <row r="400" spans="12:12">
      <c r="L400" s="193"/>
    </row>
    <row r="401" spans="12:12">
      <c r="L401" s="193"/>
    </row>
    <row r="402" spans="12:12">
      <c r="L402" s="193"/>
    </row>
    <row r="403" spans="12:12">
      <c r="L403" s="193"/>
    </row>
    <row r="404" spans="12:12">
      <c r="L404" s="193"/>
    </row>
    <row r="405" spans="12:12">
      <c r="L405" s="193"/>
    </row>
    <row r="406" spans="12:12">
      <c r="L406" s="193"/>
    </row>
    <row r="407" spans="12:12">
      <c r="L407" s="193"/>
    </row>
    <row r="408" spans="12:12">
      <c r="L408" s="193"/>
    </row>
    <row r="409" spans="12:12">
      <c r="L409" s="193"/>
    </row>
    <row r="410" spans="12:12">
      <c r="L410" s="193"/>
    </row>
    <row r="411" spans="12:12">
      <c r="L411" s="193"/>
    </row>
    <row r="412" spans="12:12">
      <c r="L412" s="193"/>
    </row>
    <row r="413" spans="12:12">
      <c r="L413" s="193"/>
    </row>
    <row r="414" spans="12:12">
      <c r="L414" s="193"/>
    </row>
    <row r="415" spans="12:12">
      <c r="L415" s="193"/>
    </row>
    <row r="416" spans="12:12">
      <c r="L416" s="193"/>
    </row>
    <row r="417" spans="12:12">
      <c r="L417" s="193"/>
    </row>
    <row r="418" spans="12:12">
      <c r="L418" s="193"/>
    </row>
    <row r="419" spans="12:12">
      <c r="L419" s="193"/>
    </row>
    <row r="420" spans="12:12">
      <c r="L420" s="193"/>
    </row>
    <row r="421" spans="12:12">
      <c r="L421" s="193"/>
    </row>
    <row r="422" spans="12:12">
      <c r="L422" s="193"/>
    </row>
    <row r="423" spans="12:12">
      <c r="L423" s="193"/>
    </row>
    <row r="424" spans="12:12">
      <c r="L424" s="193"/>
    </row>
    <row r="425" spans="12:12">
      <c r="L425" s="193"/>
    </row>
    <row r="426" spans="12:12">
      <c r="L426" s="193"/>
    </row>
    <row r="427" spans="12:12">
      <c r="L427" s="193"/>
    </row>
    <row r="428" spans="12:12">
      <c r="L428" s="193"/>
    </row>
    <row r="429" spans="12:12">
      <c r="L429" s="193"/>
    </row>
    <row r="430" spans="12:12">
      <c r="L430" s="193"/>
    </row>
    <row r="431" spans="12:12">
      <c r="L431" s="193"/>
    </row>
    <row r="432" spans="12:12">
      <c r="L432" s="193"/>
    </row>
    <row r="433" spans="12:12">
      <c r="L433" s="193"/>
    </row>
    <row r="434" spans="12:12">
      <c r="L434" s="193"/>
    </row>
    <row r="435" spans="12:12">
      <c r="L435" s="193"/>
    </row>
    <row r="436" spans="12:12">
      <c r="L436" s="193"/>
    </row>
    <row r="437" spans="12:12">
      <c r="L437" s="193"/>
    </row>
    <row r="438" spans="12:12">
      <c r="L438" s="193"/>
    </row>
    <row r="439" spans="12:12">
      <c r="L439" s="193"/>
    </row>
    <row r="440" spans="12:12">
      <c r="L440" s="193"/>
    </row>
    <row r="441" spans="12:12">
      <c r="L441" s="193"/>
    </row>
    <row r="442" spans="12:12">
      <c r="L442" s="193"/>
    </row>
    <row r="443" spans="12:12">
      <c r="L443" s="193"/>
    </row>
    <row r="444" spans="12:12">
      <c r="L444" s="193"/>
    </row>
    <row r="445" spans="12:12">
      <c r="L445" s="193"/>
    </row>
    <row r="446" spans="12:12">
      <c r="L446" s="193"/>
    </row>
    <row r="447" spans="12:12">
      <c r="L447" s="193"/>
    </row>
    <row r="448" spans="12:12">
      <c r="L448" s="193"/>
    </row>
    <row r="449" spans="12:12">
      <c r="L449" s="193"/>
    </row>
    <row r="450" spans="12:12">
      <c r="L450" s="193"/>
    </row>
    <row r="451" spans="12:12">
      <c r="L451" s="193"/>
    </row>
    <row r="452" spans="12:12">
      <c r="L452" s="193"/>
    </row>
    <row r="453" spans="12:12">
      <c r="L453" s="193"/>
    </row>
    <row r="454" spans="12:12">
      <c r="L454" s="193"/>
    </row>
    <row r="455" spans="12:12">
      <c r="L455" s="193"/>
    </row>
    <row r="456" spans="12:12">
      <c r="L456" s="193"/>
    </row>
    <row r="457" spans="12:12">
      <c r="L457" s="193"/>
    </row>
    <row r="458" spans="12:12">
      <c r="L458" s="193"/>
    </row>
    <row r="459" spans="12:12">
      <c r="L459" s="193"/>
    </row>
    <row r="460" spans="12:12">
      <c r="L460" s="193"/>
    </row>
    <row r="461" spans="12:12">
      <c r="L461" s="193"/>
    </row>
    <row r="462" spans="12:12">
      <c r="L462" s="193"/>
    </row>
    <row r="463" spans="12:12">
      <c r="L463" s="193"/>
    </row>
    <row r="464" spans="12:12">
      <c r="L464" s="193"/>
    </row>
    <row r="465" spans="12:12">
      <c r="L465" s="193"/>
    </row>
    <row r="466" spans="12:12">
      <c r="L466" s="193"/>
    </row>
    <row r="467" spans="12:12">
      <c r="L467" s="193"/>
    </row>
    <row r="468" spans="12:12">
      <c r="L468" s="193"/>
    </row>
    <row r="469" spans="12:12">
      <c r="L469" s="193"/>
    </row>
    <row r="470" spans="12:12">
      <c r="L470" s="193"/>
    </row>
    <row r="471" spans="12:12">
      <c r="L471" s="193"/>
    </row>
    <row r="472" spans="12:12">
      <c r="L472" s="193"/>
    </row>
    <row r="473" spans="12:12">
      <c r="L473" s="193"/>
    </row>
    <row r="474" spans="12:12">
      <c r="L474" s="193"/>
    </row>
    <row r="475" spans="12:12">
      <c r="L475" s="193"/>
    </row>
    <row r="476" spans="12:12">
      <c r="L476" s="193"/>
    </row>
    <row r="477" spans="12:12">
      <c r="L477" s="193"/>
    </row>
    <row r="478" spans="12:12">
      <c r="L478" s="193"/>
    </row>
    <row r="479" spans="12:12">
      <c r="L479" s="193"/>
    </row>
    <row r="480" spans="12:12">
      <c r="L480" s="193"/>
    </row>
    <row r="481" spans="12:12">
      <c r="L481" s="193"/>
    </row>
    <row r="482" spans="12:12">
      <c r="L482" s="193"/>
    </row>
    <row r="483" spans="12:12">
      <c r="L483" s="193"/>
    </row>
    <row r="484" spans="12:12">
      <c r="L484" s="193"/>
    </row>
    <row r="485" spans="12:12">
      <c r="L485" s="193"/>
    </row>
    <row r="486" spans="12:12">
      <c r="L486" s="193"/>
    </row>
    <row r="487" spans="12:12">
      <c r="L487" s="193"/>
    </row>
    <row r="488" spans="12:12">
      <c r="L488" s="193"/>
    </row>
    <row r="489" spans="12:12">
      <c r="L489" s="193"/>
    </row>
    <row r="490" spans="12:12">
      <c r="L490" s="193"/>
    </row>
    <row r="491" spans="12:12">
      <c r="L491" s="193"/>
    </row>
    <row r="492" spans="12:12">
      <c r="L492" s="193"/>
    </row>
    <row r="493" spans="12:12">
      <c r="L493" s="193"/>
    </row>
    <row r="494" spans="12:12">
      <c r="L494" s="193"/>
    </row>
    <row r="495" spans="12:12">
      <c r="L495" s="193"/>
    </row>
    <row r="496" spans="12:12">
      <c r="L496" s="193"/>
    </row>
    <row r="497" spans="12:12">
      <c r="L497" s="193"/>
    </row>
    <row r="498" spans="12:12">
      <c r="L498" s="193"/>
    </row>
    <row r="499" spans="12:12">
      <c r="L499" s="193"/>
    </row>
    <row r="500" spans="12:12">
      <c r="L500" s="193"/>
    </row>
    <row r="501" spans="12:12">
      <c r="L501" s="193"/>
    </row>
    <row r="502" spans="12:12">
      <c r="L502" s="193"/>
    </row>
    <row r="503" spans="12:12">
      <c r="L503" s="193"/>
    </row>
    <row r="504" spans="12:12">
      <c r="L504" s="193"/>
    </row>
    <row r="505" spans="12:12">
      <c r="L505" s="193"/>
    </row>
    <row r="506" spans="12:12">
      <c r="L506" s="193"/>
    </row>
    <row r="507" spans="12:12">
      <c r="L507" s="193"/>
    </row>
    <row r="508" spans="12:12">
      <c r="L508" s="193"/>
    </row>
    <row r="509" spans="12:12">
      <c r="L509" s="193"/>
    </row>
    <row r="510" spans="12:12">
      <c r="L510" s="193"/>
    </row>
    <row r="511" spans="12:12">
      <c r="L511" s="193"/>
    </row>
    <row r="512" spans="12:12">
      <c r="L512" s="193"/>
    </row>
    <row r="513" spans="12:12">
      <c r="L513" s="193"/>
    </row>
    <row r="514" spans="12:12">
      <c r="L514" s="193"/>
    </row>
    <row r="515" spans="12:12">
      <c r="L515" s="193"/>
    </row>
    <row r="516" spans="12:12">
      <c r="L516" s="193"/>
    </row>
    <row r="517" spans="12:12">
      <c r="L517" s="193"/>
    </row>
    <row r="518" spans="12:12">
      <c r="L518" s="193"/>
    </row>
    <row r="519" spans="12:12">
      <c r="L519" s="193"/>
    </row>
    <row r="520" spans="12:12">
      <c r="L520" s="193"/>
    </row>
    <row r="521" spans="12:12">
      <c r="L521" s="193"/>
    </row>
    <row r="522" spans="12:12">
      <c r="L522" s="193"/>
    </row>
    <row r="523" spans="12:12">
      <c r="L523" s="193"/>
    </row>
    <row r="524" spans="12:12">
      <c r="L524" s="193"/>
    </row>
    <row r="525" spans="12:12">
      <c r="L525" s="193"/>
    </row>
    <row r="526" spans="12:12">
      <c r="L526" s="193"/>
    </row>
    <row r="527" spans="12:12">
      <c r="L527" s="193"/>
    </row>
    <row r="528" spans="12:12">
      <c r="L528" s="193"/>
    </row>
    <row r="529" spans="12:12">
      <c r="L529" s="193"/>
    </row>
    <row r="530" spans="12:12">
      <c r="L530" s="193"/>
    </row>
    <row r="531" spans="12:12">
      <c r="L531" s="193"/>
    </row>
    <row r="532" spans="12:12">
      <c r="L532" s="193"/>
    </row>
    <row r="533" spans="12:12">
      <c r="L533" s="193"/>
    </row>
    <row r="534" spans="12:12">
      <c r="L534" s="193"/>
    </row>
    <row r="535" spans="12:12">
      <c r="L535" s="193"/>
    </row>
    <row r="536" spans="12:12">
      <c r="L536" s="193"/>
    </row>
    <row r="537" spans="12:12">
      <c r="L537" s="193"/>
    </row>
    <row r="538" spans="12:12">
      <c r="L538" s="193"/>
    </row>
    <row r="539" spans="12:12">
      <c r="L539" s="193"/>
    </row>
    <row r="540" spans="12:12">
      <c r="L540" s="193"/>
    </row>
    <row r="541" spans="12:12">
      <c r="L541" s="193"/>
    </row>
    <row r="542" spans="12:12">
      <c r="L542" s="193"/>
    </row>
    <row r="543" spans="12:12">
      <c r="L543" s="193"/>
    </row>
    <row r="544" spans="12:12">
      <c r="L544" s="193"/>
    </row>
    <row r="545" spans="12:12">
      <c r="L545" s="193"/>
    </row>
    <row r="546" spans="12:12">
      <c r="L546" s="193"/>
    </row>
    <row r="547" spans="12:12">
      <c r="L547" s="193"/>
    </row>
    <row r="548" spans="12:12">
      <c r="L548" s="193"/>
    </row>
    <row r="549" spans="12:12">
      <c r="L549" s="193"/>
    </row>
    <row r="550" spans="12:12">
      <c r="L550" s="193"/>
    </row>
    <row r="551" spans="12:12">
      <c r="L551" s="193"/>
    </row>
    <row r="552" spans="12:12">
      <c r="L552" s="193"/>
    </row>
    <row r="553" spans="12:12">
      <c r="L553" s="193"/>
    </row>
    <row r="554" spans="12:12">
      <c r="L554" s="193"/>
    </row>
    <row r="555" spans="12:12">
      <c r="L555" s="193"/>
    </row>
    <row r="556" spans="12:12">
      <c r="L556" s="193"/>
    </row>
    <row r="557" spans="12:12">
      <c r="L557" s="193"/>
    </row>
    <row r="558" spans="12:12">
      <c r="L558" s="193"/>
    </row>
    <row r="559" spans="12:12">
      <c r="L559" s="193"/>
    </row>
    <row r="560" spans="12:12">
      <c r="L560" s="193"/>
    </row>
    <row r="561" spans="12:12">
      <c r="L561" s="193"/>
    </row>
    <row r="562" spans="12:12">
      <c r="L562" s="193"/>
    </row>
    <row r="563" spans="12:12">
      <c r="L563" s="193"/>
    </row>
    <row r="564" spans="12:12">
      <c r="L564" s="193"/>
    </row>
    <row r="565" spans="12:12">
      <c r="L565" s="193"/>
    </row>
    <row r="566" spans="12:12">
      <c r="L566" s="193"/>
    </row>
    <row r="567" spans="12:12">
      <c r="L567" s="193"/>
    </row>
    <row r="568" spans="12:12">
      <c r="L568" s="193"/>
    </row>
    <row r="569" spans="12:12">
      <c r="L569" s="193"/>
    </row>
    <row r="570" spans="12:12">
      <c r="L570" s="193"/>
    </row>
    <row r="571" spans="12:12">
      <c r="L571" s="193"/>
    </row>
    <row r="572" spans="12:12">
      <c r="L572" s="193"/>
    </row>
    <row r="573" spans="12:12">
      <c r="L573" s="193"/>
    </row>
    <row r="574" spans="12:12">
      <c r="L574" s="193"/>
    </row>
    <row r="575" spans="12:12">
      <c r="L575" s="193"/>
    </row>
    <row r="576" spans="12:12">
      <c r="L576" s="193"/>
    </row>
    <row r="577" spans="12:12">
      <c r="L577" s="193"/>
    </row>
    <row r="578" spans="12:12">
      <c r="L578" s="193"/>
    </row>
    <row r="579" spans="12:12">
      <c r="L579" s="193"/>
    </row>
    <row r="580" spans="12:12">
      <c r="L580" s="193"/>
    </row>
    <row r="581" spans="12:12">
      <c r="L581" s="193"/>
    </row>
    <row r="582" spans="12:12">
      <c r="L582" s="193"/>
    </row>
    <row r="583" spans="12:12">
      <c r="L583" s="193"/>
    </row>
    <row r="584" spans="12:12">
      <c r="L584" s="193"/>
    </row>
    <row r="585" spans="12:12">
      <c r="L585" s="193"/>
    </row>
    <row r="586" spans="12:12">
      <c r="L586" s="193"/>
    </row>
    <row r="587" spans="12:12">
      <c r="L587" s="193"/>
    </row>
    <row r="588" spans="12:12">
      <c r="L588" s="193"/>
    </row>
    <row r="589" spans="12:12">
      <c r="L589" s="193"/>
    </row>
    <row r="590" spans="12:12">
      <c r="L590" s="193"/>
    </row>
    <row r="591" spans="12:12">
      <c r="L591" s="193"/>
    </row>
    <row r="592" spans="12:12">
      <c r="L592" s="193"/>
    </row>
    <row r="593" spans="12:12">
      <c r="L593" s="193"/>
    </row>
    <row r="594" spans="12:12">
      <c r="L594" s="193"/>
    </row>
    <row r="595" spans="12:12">
      <c r="L595" s="193"/>
    </row>
    <row r="596" spans="12:12">
      <c r="L596" s="193"/>
    </row>
    <row r="597" spans="12:12">
      <c r="L597" s="193"/>
    </row>
    <row r="598" spans="12:12">
      <c r="L598" s="193"/>
    </row>
    <row r="599" spans="12:12">
      <c r="L599" s="193"/>
    </row>
    <row r="600" spans="12:12">
      <c r="L600" s="193"/>
    </row>
    <row r="601" spans="12:12">
      <c r="L601" s="193"/>
    </row>
    <row r="602" spans="12:12">
      <c r="L602" s="193"/>
    </row>
    <row r="603" spans="12:12">
      <c r="L603" s="193"/>
    </row>
    <row r="604" spans="12:12">
      <c r="L604" s="193"/>
    </row>
    <row r="605" spans="12:12">
      <c r="L605" s="193"/>
    </row>
    <row r="606" spans="12:12">
      <c r="L606" s="193"/>
    </row>
    <row r="607" spans="12:12">
      <c r="L607" s="193"/>
    </row>
    <row r="608" spans="12:12">
      <c r="L608" s="193"/>
    </row>
    <row r="609" spans="12:12">
      <c r="L609" s="193"/>
    </row>
    <row r="610" spans="12:12">
      <c r="L610" s="193"/>
    </row>
    <row r="611" spans="12:12">
      <c r="L611" s="193"/>
    </row>
    <row r="612" spans="12:12">
      <c r="L612" s="193"/>
    </row>
    <row r="613" spans="12:12">
      <c r="L613" s="193"/>
    </row>
    <row r="614" spans="12:12">
      <c r="L614" s="193"/>
    </row>
    <row r="615" spans="12:12">
      <c r="L615" s="193"/>
    </row>
    <row r="616" spans="12:12">
      <c r="L616" s="193"/>
    </row>
    <row r="617" spans="12:12">
      <c r="L617" s="193"/>
    </row>
    <row r="618" spans="12:12">
      <c r="L618" s="193"/>
    </row>
    <row r="619" spans="12:12">
      <c r="L619" s="193"/>
    </row>
    <row r="620" spans="12:12">
      <c r="L620" s="193"/>
    </row>
    <row r="621" spans="12:12">
      <c r="L621" s="193"/>
    </row>
    <row r="622" spans="12:12">
      <c r="L622" s="193"/>
    </row>
    <row r="623" spans="12:12">
      <c r="L623" s="193"/>
    </row>
    <row r="624" spans="12:12">
      <c r="L624" s="193"/>
    </row>
    <row r="625" spans="12:12">
      <c r="L625" s="193"/>
    </row>
    <row r="626" spans="12:12">
      <c r="L626" s="193"/>
    </row>
    <row r="627" spans="12:12">
      <c r="L627" s="193"/>
    </row>
    <row r="628" spans="12:12">
      <c r="L628" s="193"/>
    </row>
    <row r="629" spans="12:12">
      <c r="L629" s="193"/>
    </row>
    <row r="630" spans="12:12">
      <c r="L630" s="193"/>
    </row>
    <row r="631" spans="12:12">
      <c r="L631" s="193"/>
    </row>
    <row r="632" spans="12:12">
      <c r="L632" s="193"/>
    </row>
    <row r="633" spans="12:12">
      <c r="L633" s="193"/>
    </row>
    <row r="634" spans="12:12">
      <c r="L634" s="193"/>
    </row>
    <row r="635" spans="12:12">
      <c r="L635" s="193"/>
    </row>
    <row r="636" spans="12:12">
      <c r="L636" s="193"/>
    </row>
    <row r="637" spans="12:12">
      <c r="L637" s="193"/>
    </row>
    <row r="638" spans="12:12">
      <c r="L638" s="193"/>
    </row>
    <row r="639" spans="12:12">
      <c r="L639" s="193"/>
    </row>
    <row r="640" spans="12:12">
      <c r="L640" s="193"/>
    </row>
    <row r="641" spans="12:12">
      <c r="L641" s="193"/>
    </row>
    <row r="642" spans="12:12">
      <c r="L642" s="193"/>
    </row>
    <row r="643" spans="12:12">
      <c r="L643" s="193"/>
    </row>
    <row r="644" spans="12:12">
      <c r="L644" s="193"/>
    </row>
    <row r="645" spans="12:12">
      <c r="L645" s="193"/>
    </row>
    <row r="646" spans="12:12">
      <c r="L646" s="193"/>
    </row>
    <row r="647" spans="12:12">
      <c r="L647" s="193"/>
    </row>
    <row r="648" spans="12:12">
      <c r="L648" s="193"/>
    </row>
    <row r="649" spans="12:12">
      <c r="L649" s="193"/>
    </row>
    <row r="650" spans="12:12">
      <c r="L650" s="193"/>
    </row>
    <row r="651" spans="12:12">
      <c r="L651" s="193"/>
    </row>
    <row r="652" spans="12:12">
      <c r="L652" s="193"/>
    </row>
    <row r="653" spans="12:12">
      <c r="L653" s="193"/>
    </row>
    <row r="654" spans="12:12">
      <c r="L654" s="193"/>
    </row>
    <row r="655" spans="12:12">
      <c r="L655" s="193"/>
    </row>
    <row r="656" spans="12:12">
      <c r="L656" s="193"/>
    </row>
    <row r="657" spans="12:12">
      <c r="L657" s="193"/>
    </row>
    <row r="658" spans="12:12">
      <c r="L658" s="193"/>
    </row>
    <row r="659" spans="12:12">
      <c r="L659" s="193"/>
    </row>
    <row r="660" spans="12:12">
      <c r="L660" s="193"/>
    </row>
    <row r="661" spans="12:12">
      <c r="L661" s="193"/>
    </row>
    <row r="662" spans="12:12">
      <c r="L662" s="193"/>
    </row>
    <row r="663" spans="12:12">
      <c r="L663" s="193"/>
    </row>
    <row r="664" spans="12:12">
      <c r="L664" s="193"/>
    </row>
    <row r="665" spans="12:12">
      <c r="L665" s="193"/>
    </row>
    <row r="666" spans="12:12">
      <c r="L666" s="193"/>
    </row>
    <row r="667" spans="12:12">
      <c r="L667" s="193"/>
    </row>
    <row r="668" spans="12:12">
      <c r="L668" s="193"/>
    </row>
    <row r="669" spans="12:12">
      <c r="L669" s="193"/>
    </row>
    <row r="670" spans="12:12">
      <c r="L670" s="193"/>
    </row>
    <row r="671" spans="12:12">
      <c r="L671" s="193"/>
    </row>
    <row r="672" spans="12:12">
      <c r="L672" s="193"/>
    </row>
    <row r="673" spans="12:12">
      <c r="L673" s="193"/>
    </row>
    <row r="674" spans="12:12">
      <c r="L674" s="193"/>
    </row>
    <row r="675" spans="12:12">
      <c r="L675" s="193"/>
    </row>
    <row r="676" spans="12:12">
      <c r="L676" s="193"/>
    </row>
    <row r="677" spans="12:12">
      <c r="L677" s="193"/>
    </row>
    <row r="678" spans="12:12">
      <c r="L678" s="193"/>
    </row>
    <row r="679" spans="12:12">
      <c r="L679" s="193"/>
    </row>
    <row r="680" spans="12:12">
      <c r="L680" s="193"/>
    </row>
    <row r="681" spans="12:12">
      <c r="L681" s="193"/>
    </row>
    <row r="682" spans="12:12">
      <c r="L682" s="193"/>
    </row>
    <row r="683" spans="12:12">
      <c r="L683" s="193"/>
    </row>
    <row r="684" spans="12:12">
      <c r="L684" s="193"/>
    </row>
    <row r="685" spans="12:12">
      <c r="L685" s="193"/>
    </row>
    <row r="686" spans="12:12">
      <c r="L686" s="193"/>
    </row>
    <row r="687" spans="12:12">
      <c r="L687" s="193"/>
    </row>
    <row r="688" spans="12:12">
      <c r="L688" s="193"/>
    </row>
    <row r="689" spans="12:12">
      <c r="L689" s="193"/>
    </row>
    <row r="690" spans="12:12">
      <c r="L690" s="193"/>
    </row>
    <row r="691" spans="12:12">
      <c r="L691" s="193"/>
    </row>
    <row r="692" spans="12:12">
      <c r="L692" s="193"/>
    </row>
    <row r="693" spans="12:12">
      <c r="L693" s="193"/>
    </row>
    <row r="694" spans="12:12">
      <c r="L694" s="193"/>
    </row>
    <row r="695" spans="12:12">
      <c r="L695" s="193"/>
    </row>
    <row r="696" spans="12:12">
      <c r="L696" s="193"/>
    </row>
    <row r="697" spans="12:12">
      <c r="L697" s="193"/>
    </row>
    <row r="698" spans="12:12">
      <c r="L698" s="193"/>
    </row>
    <row r="699" spans="12:12">
      <c r="L699" s="193"/>
    </row>
    <row r="700" spans="12:12">
      <c r="L700" s="193"/>
    </row>
    <row r="701" spans="12:12">
      <c r="L701" s="193"/>
    </row>
    <row r="702" spans="12:12">
      <c r="L702" s="193"/>
    </row>
    <row r="703" spans="12:12">
      <c r="L703" s="193"/>
    </row>
    <row r="704" spans="12:12">
      <c r="L704" s="193"/>
    </row>
    <row r="705" spans="12:12">
      <c r="L705" s="193"/>
    </row>
    <row r="706" spans="12:12">
      <c r="L706" s="193"/>
    </row>
    <row r="707" spans="12:12">
      <c r="L707" s="193"/>
    </row>
    <row r="708" spans="12:12">
      <c r="L708" s="193"/>
    </row>
    <row r="709" spans="12:12">
      <c r="L709" s="193"/>
    </row>
    <row r="710" spans="12:12">
      <c r="L710" s="193"/>
    </row>
    <row r="711" spans="12:12">
      <c r="L711" s="193"/>
    </row>
    <row r="712" spans="12:12">
      <c r="L712" s="193"/>
    </row>
    <row r="713" spans="12:12">
      <c r="L713" s="193"/>
    </row>
    <row r="714" spans="12:12">
      <c r="L714" s="193"/>
    </row>
    <row r="715" spans="12:12">
      <c r="L715" s="193"/>
    </row>
    <row r="716" spans="12:12">
      <c r="L716" s="193"/>
    </row>
    <row r="717" spans="12:12">
      <c r="L717" s="193"/>
    </row>
    <row r="718" spans="12:12">
      <c r="L718" s="193"/>
    </row>
    <row r="719" spans="12:12">
      <c r="L719" s="193"/>
    </row>
    <row r="720" spans="12:12">
      <c r="L720" s="193"/>
    </row>
    <row r="721" spans="12:12">
      <c r="L721" s="193"/>
    </row>
    <row r="722" spans="12:12">
      <c r="L722" s="193"/>
    </row>
    <row r="723" spans="12:12">
      <c r="L723" s="193"/>
    </row>
    <row r="724" spans="12:12">
      <c r="L724" s="193"/>
    </row>
    <row r="725" spans="12:12">
      <c r="L725" s="193"/>
    </row>
    <row r="726" spans="12:12">
      <c r="L726" s="193"/>
    </row>
    <row r="727" spans="12:12">
      <c r="L727" s="193"/>
    </row>
    <row r="728" spans="12:12">
      <c r="L728" s="193"/>
    </row>
    <row r="729" spans="12:12">
      <c r="L729" s="193"/>
    </row>
    <row r="730" spans="12:12">
      <c r="L730" s="193"/>
    </row>
    <row r="731" spans="12:12">
      <c r="L731" s="193"/>
    </row>
    <row r="732" spans="12:12">
      <c r="L732" s="193"/>
    </row>
    <row r="733" spans="12:12">
      <c r="L733" s="193"/>
    </row>
    <row r="734" spans="12:12">
      <c r="L734" s="193"/>
    </row>
    <row r="735" spans="12:12">
      <c r="L735" s="193"/>
    </row>
    <row r="736" spans="12:12">
      <c r="L736" s="193"/>
    </row>
    <row r="737" spans="12:12">
      <c r="L737" s="193"/>
    </row>
    <row r="738" spans="12:12">
      <c r="L738" s="193"/>
    </row>
    <row r="739" spans="12:12">
      <c r="L739" s="193"/>
    </row>
    <row r="740" spans="12:12">
      <c r="L740" s="193"/>
    </row>
    <row r="741" spans="12:12">
      <c r="L741" s="193"/>
    </row>
    <row r="742" spans="12:12">
      <c r="L742" s="193"/>
    </row>
    <row r="743" spans="12:12">
      <c r="L743" s="193"/>
    </row>
    <row r="744" spans="12:12">
      <c r="L744" s="193"/>
    </row>
    <row r="745" spans="12:12">
      <c r="L745" s="193"/>
    </row>
    <row r="746" spans="12:12">
      <c r="L746" s="193"/>
    </row>
    <row r="747" spans="12:12">
      <c r="L747" s="193"/>
    </row>
    <row r="748" spans="12:12">
      <c r="L748" s="193"/>
    </row>
    <row r="749" spans="12:12">
      <c r="L749" s="193"/>
    </row>
    <row r="750" spans="12:12">
      <c r="L750" s="193"/>
    </row>
    <row r="751" spans="12:12">
      <c r="L751" s="193"/>
    </row>
    <row r="752" spans="12:12">
      <c r="L752" s="193"/>
    </row>
    <row r="753" spans="12:12">
      <c r="L753" s="193"/>
    </row>
    <row r="754" spans="12:12">
      <c r="L754" s="193"/>
    </row>
    <row r="755" spans="12:12">
      <c r="L755" s="193"/>
    </row>
    <row r="756" spans="12:12">
      <c r="L756" s="193"/>
    </row>
    <row r="757" spans="12:12">
      <c r="L757" s="193"/>
    </row>
    <row r="758" spans="12:12">
      <c r="L758" s="193"/>
    </row>
    <row r="759" spans="12:12">
      <c r="L759" s="193"/>
    </row>
    <row r="760" spans="12:12">
      <c r="L760" s="193"/>
    </row>
    <row r="761" spans="12:12">
      <c r="L761" s="193"/>
    </row>
    <row r="762" spans="12:12">
      <c r="L762" s="193"/>
    </row>
    <row r="763" spans="12:12">
      <c r="L763" s="193"/>
    </row>
    <row r="764" spans="12:12">
      <c r="L764" s="193"/>
    </row>
    <row r="765" spans="12:12">
      <c r="L765" s="193"/>
    </row>
    <row r="766" spans="12:12">
      <c r="L766" s="193"/>
    </row>
    <row r="767" spans="12:12">
      <c r="L767" s="193"/>
    </row>
    <row r="768" spans="12:12">
      <c r="L768" s="193"/>
    </row>
    <row r="769" spans="12:12">
      <c r="L769" s="193"/>
    </row>
    <row r="770" spans="12:12">
      <c r="L770" s="193"/>
    </row>
    <row r="771" spans="12:12">
      <c r="L771" s="193"/>
    </row>
    <row r="772" spans="12:12">
      <c r="L772" s="193"/>
    </row>
    <row r="773" spans="12:12">
      <c r="L773" s="193"/>
    </row>
    <row r="774" spans="12:12">
      <c r="L774" s="193"/>
    </row>
    <row r="775" spans="12:12">
      <c r="L775" s="193"/>
    </row>
    <row r="776" spans="12:12">
      <c r="L776" s="193"/>
    </row>
    <row r="777" spans="12:12">
      <c r="L777" s="193"/>
    </row>
    <row r="778" spans="12:12">
      <c r="L778" s="193"/>
    </row>
    <row r="779" spans="12:12">
      <c r="L779" s="193"/>
    </row>
    <row r="780" spans="12:12">
      <c r="L780" s="193"/>
    </row>
    <row r="781" spans="12:12">
      <c r="L781" s="193"/>
    </row>
    <row r="782" spans="12:12">
      <c r="L782" s="193"/>
    </row>
    <row r="783" spans="12:12">
      <c r="L783" s="193"/>
    </row>
    <row r="784" spans="12:12">
      <c r="L784" s="193"/>
    </row>
    <row r="785" spans="12:12">
      <c r="L785" s="193"/>
    </row>
    <row r="786" spans="12:12">
      <c r="L786" s="193"/>
    </row>
    <row r="787" spans="12:12">
      <c r="L787" s="193"/>
    </row>
    <row r="788" spans="12:12">
      <c r="L788" s="193"/>
    </row>
    <row r="789" spans="12:12">
      <c r="L789" s="193"/>
    </row>
    <row r="790" spans="12:12">
      <c r="L790" s="193"/>
    </row>
    <row r="791" spans="12:12">
      <c r="L791" s="193"/>
    </row>
    <row r="792" spans="12:12">
      <c r="L792" s="193"/>
    </row>
    <row r="793" spans="12:12">
      <c r="L793" s="193"/>
    </row>
    <row r="794" spans="12:12">
      <c r="L794" s="193"/>
    </row>
    <row r="795" spans="12:12">
      <c r="L795" s="193"/>
    </row>
    <row r="796" spans="12:12">
      <c r="L796" s="193"/>
    </row>
    <row r="797" spans="12:12">
      <c r="L797" s="193"/>
    </row>
    <row r="798" spans="12:12">
      <c r="L798" s="193"/>
    </row>
    <row r="799" spans="12:12">
      <c r="L799" s="193"/>
    </row>
    <row r="800" spans="12:12">
      <c r="L800" s="193"/>
    </row>
    <row r="801" spans="12:12">
      <c r="L801" s="193"/>
    </row>
    <row r="802" spans="12:12">
      <c r="L802" s="193"/>
    </row>
    <row r="803" spans="12:12">
      <c r="L803" s="193"/>
    </row>
    <row r="804" spans="12:12">
      <c r="L804" s="193"/>
    </row>
    <row r="805" spans="12:12">
      <c r="L805" s="193"/>
    </row>
    <row r="806" spans="12:12">
      <c r="L806" s="193"/>
    </row>
    <row r="807" spans="12:12">
      <c r="L807" s="193"/>
    </row>
    <row r="808" spans="12:12">
      <c r="L808" s="193"/>
    </row>
    <row r="809" spans="12:12">
      <c r="L809" s="193"/>
    </row>
    <row r="810" spans="12:12">
      <c r="L810" s="193"/>
    </row>
    <row r="811" spans="12:12">
      <c r="L811" s="193"/>
    </row>
    <row r="812" spans="12:12">
      <c r="L812" s="193"/>
    </row>
    <row r="813" spans="12:12">
      <c r="L813" s="193"/>
    </row>
    <row r="814" spans="12:12">
      <c r="L814" s="193"/>
    </row>
    <row r="815" spans="12:12">
      <c r="L815" s="193"/>
    </row>
    <row r="816" spans="12:12">
      <c r="L816" s="193"/>
    </row>
    <row r="817" spans="12:12">
      <c r="L817" s="193"/>
    </row>
    <row r="818" spans="12:12">
      <c r="L818" s="193"/>
    </row>
    <row r="819" spans="12:12">
      <c r="L819" s="193"/>
    </row>
    <row r="820" spans="12:12">
      <c r="L820" s="193"/>
    </row>
    <row r="821" spans="12:12">
      <c r="L821" s="193"/>
    </row>
    <row r="822" spans="12:12">
      <c r="L822" s="193"/>
    </row>
    <row r="823" spans="12:12">
      <c r="L823" s="193"/>
    </row>
    <row r="824" spans="12:12">
      <c r="L824" s="193"/>
    </row>
    <row r="825" spans="12:12">
      <c r="L825" s="193"/>
    </row>
    <row r="826" spans="12:12">
      <c r="L826" s="193"/>
    </row>
    <row r="827" spans="12:12">
      <c r="L827" s="193"/>
    </row>
    <row r="828" spans="12:12">
      <c r="L828" s="193"/>
    </row>
    <row r="829" spans="12:12">
      <c r="L829" s="193"/>
    </row>
    <row r="830" spans="12:12">
      <c r="L830" s="193"/>
    </row>
    <row r="831" spans="12:12">
      <c r="L831" s="193"/>
    </row>
    <row r="832" spans="12:12">
      <c r="L832" s="193"/>
    </row>
    <row r="833" spans="12:12">
      <c r="L833" s="193"/>
    </row>
    <row r="834" spans="12:12">
      <c r="L834" s="193"/>
    </row>
    <row r="835" spans="12:12">
      <c r="L835" s="193"/>
    </row>
    <row r="836" spans="12:12">
      <c r="L836" s="193"/>
    </row>
    <row r="837" spans="12:12">
      <c r="L837" s="193"/>
    </row>
    <row r="838" spans="12:12">
      <c r="L838" s="193"/>
    </row>
    <row r="839" spans="12:12">
      <c r="L839" s="193"/>
    </row>
    <row r="840" spans="12:12">
      <c r="L840" s="193"/>
    </row>
    <row r="841" spans="12:12">
      <c r="L841" s="193"/>
    </row>
    <row r="842" spans="12:12">
      <c r="L842" s="193"/>
    </row>
    <row r="843" spans="12:12">
      <c r="L843" s="193"/>
    </row>
    <row r="844" spans="12:12">
      <c r="L844" s="193"/>
    </row>
    <row r="845" spans="12:12">
      <c r="L845" s="193"/>
    </row>
    <row r="846" spans="12:12">
      <c r="L846" s="193"/>
    </row>
    <row r="847" spans="12:12">
      <c r="L847" s="193"/>
    </row>
    <row r="848" spans="12:12">
      <c r="L848" s="193"/>
    </row>
    <row r="849" spans="12:12">
      <c r="L849" s="193"/>
    </row>
    <row r="850" spans="12:12">
      <c r="L850" s="193"/>
    </row>
    <row r="851" spans="12:12">
      <c r="L851" s="193"/>
    </row>
    <row r="852" spans="12:12">
      <c r="L852" s="193"/>
    </row>
    <row r="853" spans="12:12">
      <c r="L853" s="193"/>
    </row>
    <row r="854" spans="12:12">
      <c r="L854" s="193"/>
    </row>
    <row r="855" spans="12:12">
      <c r="L855" s="193"/>
    </row>
    <row r="856" spans="12:12">
      <c r="L856" s="193"/>
    </row>
    <row r="857" spans="12:12">
      <c r="L857" s="193"/>
    </row>
    <row r="858" spans="12:12">
      <c r="L858" s="193"/>
    </row>
    <row r="859" spans="12:12">
      <c r="L859" s="193"/>
    </row>
    <row r="860" spans="12:12">
      <c r="L860" s="193"/>
    </row>
    <row r="861" spans="12:12">
      <c r="L861" s="193"/>
    </row>
    <row r="862" spans="12:12">
      <c r="L862" s="193"/>
    </row>
    <row r="863" spans="12:12">
      <c r="L863" s="193"/>
    </row>
    <row r="864" spans="12:12">
      <c r="L864" s="193"/>
    </row>
    <row r="865" spans="12:12">
      <c r="L865" s="193"/>
    </row>
    <row r="866" spans="12:12">
      <c r="L866" s="193"/>
    </row>
    <row r="867" spans="12:12">
      <c r="L867" s="193"/>
    </row>
    <row r="868" spans="12:12">
      <c r="L868" s="193"/>
    </row>
    <row r="869" spans="12:12">
      <c r="L869" s="193"/>
    </row>
    <row r="870" spans="12:12">
      <c r="L870" s="193"/>
    </row>
    <row r="871" spans="12:12">
      <c r="L871" s="193"/>
    </row>
    <row r="872" spans="12:12">
      <c r="L872" s="193"/>
    </row>
    <row r="873" spans="12:12">
      <c r="L873" s="193"/>
    </row>
    <row r="874" spans="12:12">
      <c r="L874" s="193"/>
    </row>
    <row r="875" spans="12:12">
      <c r="L875" s="193"/>
    </row>
    <row r="876" spans="12:12">
      <c r="L876" s="193"/>
    </row>
    <row r="877" spans="12:12">
      <c r="L877" s="193"/>
    </row>
    <row r="878" spans="12:12">
      <c r="L878" s="193"/>
    </row>
    <row r="879" spans="12:12">
      <c r="L879" s="193"/>
    </row>
    <row r="880" spans="12:12">
      <c r="L880" s="193"/>
    </row>
    <row r="881" spans="12:12">
      <c r="L881" s="193"/>
    </row>
    <row r="882" spans="12:12">
      <c r="L882" s="193"/>
    </row>
    <row r="883" spans="12:12">
      <c r="L883" s="193"/>
    </row>
    <row r="884" spans="12:12">
      <c r="L884" s="193"/>
    </row>
    <row r="885" spans="12:12">
      <c r="L885" s="193"/>
    </row>
    <row r="886" spans="12:12">
      <c r="L886" s="193"/>
    </row>
    <row r="887" spans="12:12">
      <c r="L887" s="193"/>
    </row>
    <row r="888" spans="12:12">
      <c r="L888" s="193"/>
    </row>
    <row r="889" spans="12:12">
      <c r="L889" s="193"/>
    </row>
    <row r="890" spans="12:12">
      <c r="L890" s="193"/>
    </row>
    <row r="891" spans="12:12">
      <c r="L891" s="193"/>
    </row>
    <row r="892" spans="12:12">
      <c r="L892" s="193"/>
    </row>
    <row r="893" spans="12:12">
      <c r="L893" s="193"/>
    </row>
    <row r="894" spans="12:12">
      <c r="L894" s="193"/>
    </row>
    <row r="895" spans="12:12">
      <c r="L895" s="193"/>
    </row>
    <row r="896" spans="12:12">
      <c r="L896" s="193"/>
    </row>
    <row r="897" spans="12:12">
      <c r="L897" s="193"/>
    </row>
    <row r="898" spans="12:12">
      <c r="L898" s="193"/>
    </row>
    <row r="899" spans="12:12">
      <c r="L899" s="193"/>
    </row>
    <row r="900" spans="12:12">
      <c r="L900" s="193"/>
    </row>
    <row r="901" spans="12:12">
      <c r="L901" s="193"/>
    </row>
    <row r="902" spans="12:12">
      <c r="L902" s="193"/>
    </row>
    <row r="903" spans="12:12">
      <c r="L903" s="193"/>
    </row>
    <row r="904" spans="12:12">
      <c r="L904" s="193"/>
    </row>
    <row r="905" spans="12:12">
      <c r="L905" s="193"/>
    </row>
    <row r="906" spans="12:12">
      <c r="L906" s="193"/>
    </row>
    <row r="907" spans="12:12">
      <c r="L907" s="193"/>
    </row>
    <row r="908" spans="12:12">
      <c r="L908" s="193"/>
    </row>
    <row r="909" spans="12:12">
      <c r="L909" s="193"/>
    </row>
    <row r="910" spans="12:12">
      <c r="L910" s="193"/>
    </row>
    <row r="911" spans="12:12">
      <c r="L911" s="193"/>
    </row>
    <row r="912" spans="12:12">
      <c r="L912" s="193"/>
    </row>
    <row r="913" spans="12:12">
      <c r="L913" s="193"/>
    </row>
    <row r="914" spans="12:12">
      <c r="L914" s="193"/>
    </row>
    <row r="915" spans="12:12">
      <c r="L915" s="193"/>
    </row>
    <row r="916" spans="12:12">
      <c r="L916" s="193"/>
    </row>
    <row r="917" spans="12:12">
      <c r="L917" s="193"/>
    </row>
    <row r="918" spans="12:12">
      <c r="L918" s="193"/>
    </row>
    <row r="919" spans="12:12">
      <c r="L919" s="193"/>
    </row>
    <row r="920" spans="12:12">
      <c r="L920" s="193"/>
    </row>
    <row r="921" spans="12:12">
      <c r="L921" s="193"/>
    </row>
    <row r="922" spans="12:12">
      <c r="L922" s="193"/>
    </row>
    <row r="923" spans="12:12">
      <c r="L923" s="193"/>
    </row>
    <row r="924" spans="12:12">
      <c r="L924" s="193"/>
    </row>
    <row r="925" spans="12:12">
      <c r="L925" s="193"/>
    </row>
    <row r="926" spans="12:12">
      <c r="L926" s="193"/>
    </row>
    <row r="927" spans="12:12">
      <c r="L927" s="193"/>
    </row>
    <row r="928" spans="12:12">
      <c r="L928" s="193"/>
    </row>
    <row r="929" spans="12:12">
      <c r="L929" s="193"/>
    </row>
    <row r="930" spans="12:12">
      <c r="L930" s="193"/>
    </row>
    <row r="931" spans="12:12">
      <c r="L931" s="193"/>
    </row>
    <row r="932" spans="12:12">
      <c r="L932" s="193"/>
    </row>
    <row r="933" spans="12:12">
      <c r="L933" s="193"/>
    </row>
    <row r="934" spans="12:12">
      <c r="L934" s="193"/>
    </row>
    <row r="935" spans="12:12">
      <c r="L935" s="193"/>
    </row>
    <row r="936" spans="12:12">
      <c r="L936" s="193"/>
    </row>
    <row r="937" spans="12:12">
      <c r="L937" s="193"/>
    </row>
    <row r="938" spans="12:12">
      <c r="L938" s="193"/>
    </row>
    <row r="939" spans="12:12">
      <c r="L939" s="193"/>
    </row>
    <row r="940" spans="12:12">
      <c r="L940" s="193"/>
    </row>
    <row r="941" spans="12:12">
      <c r="L941" s="193"/>
    </row>
    <row r="942" spans="12:12">
      <c r="L942" s="193"/>
    </row>
    <row r="943" spans="12:12">
      <c r="L943" s="193"/>
    </row>
    <row r="944" spans="12:12">
      <c r="L944" s="193"/>
    </row>
    <row r="945" spans="12:12">
      <c r="L945" s="193"/>
    </row>
    <row r="946" spans="12:12">
      <c r="L946" s="193"/>
    </row>
    <row r="947" spans="12:12">
      <c r="L947" s="193"/>
    </row>
    <row r="948" spans="12:12">
      <c r="L948" s="193"/>
    </row>
    <row r="949" spans="12:12">
      <c r="L949" s="193"/>
    </row>
    <row r="950" spans="12:12">
      <c r="L950" s="193"/>
    </row>
    <row r="951" spans="12:12">
      <c r="L951" s="193"/>
    </row>
    <row r="952" spans="12:12">
      <c r="L952" s="193"/>
    </row>
    <row r="953" spans="12:12">
      <c r="L953" s="193"/>
    </row>
    <row r="954" spans="12:12">
      <c r="L954" s="193"/>
    </row>
    <row r="955" spans="12:12">
      <c r="L955" s="193"/>
    </row>
    <row r="956" spans="12:12">
      <c r="L956" s="193"/>
    </row>
    <row r="957" spans="12:12">
      <c r="L957" s="193"/>
    </row>
    <row r="958" spans="12:12">
      <c r="L958" s="193"/>
    </row>
    <row r="959" spans="12:12">
      <c r="L959" s="193"/>
    </row>
    <row r="960" spans="12:12">
      <c r="L960" s="193"/>
    </row>
    <row r="961" spans="12:12">
      <c r="L961" s="193"/>
    </row>
    <row r="962" spans="12:12">
      <c r="L962" s="193"/>
    </row>
    <row r="963" spans="12:12">
      <c r="L963" s="193"/>
    </row>
    <row r="964" spans="12:12">
      <c r="L964" s="193"/>
    </row>
    <row r="965" spans="12:12">
      <c r="L965" s="193"/>
    </row>
    <row r="966" spans="12:12">
      <c r="L966" s="193"/>
    </row>
    <row r="967" spans="12:12">
      <c r="L967" s="193"/>
    </row>
    <row r="968" spans="12:12">
      <c r="L968" s="193"/>
    </row>
    <row r="969" spans="12:12">
      <c r="L969" s="193"/>
    </row>
    <row r="970" spans="12:12">
      <c r="L970" s="193"/>
    </row>
    <row r="971" spans="12:12">
      <c r="L971" s="193"/>
    </row>
    <row r="972" spans="12:12">
      <c r="L972" s="193"/>
    </row>
    <row r="973" spans="12:12">
      <c r="L973" s="193"/>
    </row>
    <row r="974" spans="12:12">
      <c r="L974" s="193"/>
    </row>
    <row r="975" spans="12:12">
      <c r="L975" s="193"/>
    </row>
    <row r="976" spans="12:12">
      <c r="L976" s="193"/>
    </row>
    <row r="977" spans="12:12">
      <c r="L977" s="193"/>
    </row>
    <row r="978" spans="12:12">
      <c r="L978" s="193"/>
    </row>
    <row r="979" spans="12:12">
      <c r="L979" s="193"/>
    </row>
    <row r="980" spans="12:12">
      <c r="L980" s="193"/>
    </row>
    <row r="981" spans="12:12">
      <c r="L981" s="193"/>
    </row>
    <row r="982" spans="12:12">
      <c r="L982" s="193"/>
    </row>
    <row r="983" spans="12:12">
      <c r="L983" s="193"/>
    </row>
    <row r="984" spans="12:12">
      <c r="L984" s="193"/>
    </row>
    <row r="985" spans="12:12">
      <c r="L985" s="193"/>
    </row>
    <row r="986" spans="12:12">
      <c r="L986" s="193"/>
    </row>
    <row r="987" spans="12:12">
      <c r="L987" s="193"/>
    </row>
    <row r="988" spans="12:12">
      <c r="L988" s="193"/>
    </row>
    <row r="989" spans="12:12">
      <c r="L989" s="193"/>
    </row>
    <row r="990" spans="12:12">
      <c r="L990" s="193"/>
    </row>
    <row r="991" spans="12:12">
      <c r="L991" s="193"/>
    </row>
    <row r="992" spans="12:12">
      <c r="L992" s="193"/>
    </row>
    <row r="993" spans="12:12">
      <c r="L993" s="193"/>
    </row>
    <row r="994" spans="12:12">
      <c r="L994" s="193"/>
    </row>
    <row r="995" spans="12:12">
      <c r="L995" s="193"/>
    </row>
    <row r="996" spans="12:12">
      <c r="L996" s="193"/>
    </row>
    <row r="997" spans="12:12">
      <c r="L997" s="193"/>
    </row>
    <row r="998" spans="12:12">
      <c r="L998" s="193"/>
    </row>
    <row r="999" spans="12:12">
      <c r="L999" s="193"/>
    </row>
    <row r="1000" spans="12:12">
      <c r="L1000" s="193"/>
    </row>
    <row r="1001" spans="12:12">
      <c r="L1001" s="193"/>
    </row>
    <row r="1002" spans="12:12">
      <c r="L1002" s="193"/>
    </row>
    <row r="1003" spans="12:12">
      <c r="L1003" s="193"/>
    </row>
    <row r="1004" spans="12:12">
      <c r="L1004" s="193"/>
    </row>
    <row r="1005" spans="12:12">
      <c r="L1005" s="193"/>
    </row>
    <row r="1006" spans="12:12">
      <c r="L1006" s="193"/>
    </row>
    <row r="1007" spans="12:12">
      <c r="L1007" s="193"/>
    </row>
    <row r="1008" spans="12:12">
      <c r="L1008" s="193"/>
    </row>
    <row r="1009" spans="12:12">
      <c r="L1009" s="193"/>
    </row>
    <row r="1010" spans="12:12">
      <c r="L1010" s="193"/>
    </row>
    <row r="1011" spans="12:12">
      <c r="L1011" s="193"/>
    </row>
    <row r="1012" spans="12:12">
      <c r="L1012" s="193"/>
    </row>
    <row r="1013" spans="12:12">
      <c r="L1013" s="193"/>
    </row>
    <row r="1014" spans="12:12">
      <c r="L1014" s="193"/>
    </row>
    <row r="1015" spans="12:12">
      <c r="L1015" s="193"/>
    </row>
    <row r="1016" spans="12:12">
      <c r="L1016" s="193"/>
    </row>
    <row r="1017" spans="12:12">
      <c r="L1017" s="193"/>
    </row>
    <row r="1018" spans="12:12">
      <c r="L1018" s="193"/>
    </row>
    <row r="1019" spans="12:12">
      <c r="L1019" s="193"/>
    </row>
    <row r="1020" spans="12:12">
      <c r="L1020" s="193"/>
    </row>
    <row r="1021" spans="12:12">
      <c r="L1021" s="193"/>
    </row>
    <row r="1022" spans="12:12">
      <c r="L1022" s="193"/>
    </row>
    <row r="1023" spans="12:12">
      <c r="L1023" s="193"/>
    </row>
    <row r="1024" spans="12:12">
      <c r="L1024" s="193"/>
    </row>
    <row r="1025" spans="12:12">
      <c r="L1025" s="193"/>
    </row>
    <row r="1026" spans="12:12">
      <c r="L1026" s="193"/>
    </row>
    <row r="1027" spans="12:12">
      <c r="L1027" s="193"/>
    </row>
    <row r="1028" spans="12:12">
      <c r="L1028" s="193"/>
    </row>
    <row r="1029" spans="12:12">
      <c r="L1029" s="193"/>
    </row>
    <row r="1030" spans="12:12">
      <c r="L1030" s="193"/>
    </row>
    <row r="1031" spans="12:12">
      <c r="L1031" s="193"/>
    </row>
    <row r="1032" spans="12:12">
      <c r="L1032" s="193"/>
    </row>
    <row r="1033" spans="12:12">
      <c r="L1033" s="193"/>
    </row>
    <row r="1034" spans="12:12">
      <c r="L1034" s="193"/>
    </row>
    <row r="1035" spans="12:12">
      <c r="L1035" s="193"/>
    </row>
    <row r="1036" spans="12:12">
      <c r="L1036" s="193"/>
    </row>
    <row r="1037" spans="12:12">
      <c r="L1037" s="193"/>
    </row>
    <row r="1038" spans="12:12">
      <c r="L1038" s="193"/>
    </row>
    <row r="1039" spans="12:12">
      <c r="L1039" s="193"/>
    </row>
    <row r="1040" spans="12:12">
      <c r="L1040" s="193"/>
    </row>
    <row r="1041" spans="12:12">
      <c r="L1041" s="193"/>
    </row>
    <row r="1042" spans="12:12">
      <c r="L1042" s="193"/>
    </row>
    <row r="1043" spans="12:12">
      <c r="L1043" s="193"/>
    </row>
    <row r="1044" spans="12:12">
      <c r="L1044" s="193"/>
    </row>
    <row r="1045" spans="12:12">
      <c r="L1045" s="193"/>
    </row>
    <row r="1046" spans="12:12">
      <c r="L1046" s="193"/>
    </row>
    <row r="1047" spans="12:12">
      <c r="L1047" s="193"/>
    </row>
    <row r="1048" spans="12:12">
      <c r="L1048" s="193"/>
    </row>
    <row r="1049" spans="12:12">
      <c r="L1049" s="193"/>
    </row>
    <row r="1050" spans="12:12">
      <c r="L1050" s="193"/>
    </row>
    <row r="1051" spans="12:12">
      <c r="L1051" s="193"/>
    </row>
    <row r="1052" spans="12:12">
      <c r="L1052" s="193"/>
    </row>
    <row r="1053" spans="12:12">
      <c r="L1053" s="193"/>
    </row>
    <row r="1054" spans="12:12">
      <c r="L1054" s="193"/>
    </row>
    <row r="1055" spans="12:12">
      <c r="L1055" s="193"/>
    </row>
    <row r="1056" spans="12:12">
      <c r="L1056" s="193"/>
    </row>
    <row r="1057" spans="12:12">
      <c r="L1057" s="193"/>
    </row>
    <row r="1058" spans="12:12">
      <c r="L1058" s="193"/>
    </row>
    <row r="1059" spans="12:12">
      <c r="L1059" s="193"/>
    </row>
    <row r="1060" spans="12:12">
      <c r="L1060" s="193"/>
    </row>
    <row r="1061" spans="12:12">
      <c r="L1061" s="193"/>
    </row>
    <row r="1062" spans="12:12">
      <c r="L1062" s="193"/>
    </row>
    <row r="1063" spans="12:12">
      <c r="L1063" s="193"/>
    </row>
    <row r="1064" spans="12:12">
      <c r="L1064" s="193"/>
    </row>
    <row r="1065" spans="12:12">
      <c r="L1065" s="193"/>
    </row>
    <row r="1066" spans="12:12">
      <c r="L1066" s="193"/>
    </row>
    <row r="1067" spans="12:12">
      <c r="L1067" s="193"/>
    </row>
    <row r="1068" spans="12:12">
      <c r="L1068" s="193"/>
    </row>
    <row r="1069" spans="12:12">
      <c r="L1069" s="193"/>
    </row>
    <row r="1070" spans="12:12">
      <c r="L1070" s="193"/>
    </row>
    <row r="1071" spans="12:12">
      <c r="L1071" s="193"/>
    </row>
    <row r="1072" spans="12:12">
      <c r="L1072" s="193"/>
    </row>
    <row r="1073" spans="12:12">
      <c r="L1073" s="193"/>
    </row>
    <row r="1074" spans="12:12">
      <c r="L1074" s="193"/>
    </row>
    <row r="1075" spans="12:12">
      <c r="L1075" s="193"/>
    </row>
    <row r="1076" spans="12:12">
      <c r="L1076" s="193"/>
    </row>
    <row r="1077" spans="12:12">
      <c r="L1077" s="193"/>
    </row>
    <row r="1078" spans="12:12">
      <c r="L1078" s="193"/>
    </row>
    <row r="1079" spans="12:12">
      <c r="L1079" s="193"/>
    </row>
    <row r="1080" spans="12:12">
      <c r="L1080" s="193"/>
    </row>
    <row r="1081" spans="12:12">
      <c r="L1081" s="193"/>
    </row>
    <row r="1082" spans="12:12">
      <c r="L1082" s="193"/>
    </row>
    <row r="1083" spans="12:12">
      <c r="L1083" s="193"/>
    </row>
    <row r="1084" spans="12:12">
      <c r="L1084" s="193"/>
    </row>
    <row r="1085" spans="12:12">
      <c r="L1085" s="193"/>
    </row>
    <row r="1086" spans="12:12">
      <c r="L1086" s="193"/>
    </row>
    <row r="1087" spans="12:12">
      <c r="L1087" s="193"/>
    </row>
    <row r="1088" spans="12:12">
      <c r="L1088" s="193"/>
    </row>
    <row r="1089" spans="12:12">
      <c r="L1089" s="193"/>
    </row>
    <row r="1090" spans="12:12">
      <c r="L1090" s="193"/>
    </row>
    <row r="1091" spans="12:12">
      <c r="L1091" s="193"/>
    </row>
    <row r="1092" spans="12:12">
      <c r="L1092" s="193"/>
    </row>
    <row r="1093" spans="12:12">
      <c r="L1093" s="193"/>
    </row>
  </sheetData>
  <sheetProtection algorithmName="SHA-512" hashValue="Fon6+kDGAn6p2luJ4/9FZ+825Yh5jnGsoFY0JqBtTTrAJ1jfzPgdAprYuVYbJjkRzWOshxC2M/QMjfnglhbc0g==" saltValue="MBuP3BO6cIGO6LvLgfuHWA==" spinCount="100000" sheet="1" objects="1" scenarios="1"/>
  <mergeCells count="14">
    <mergeCell ref="B22:E22"/>
    <mergeCell ref="B20:E20"/>
    <mergeCell ref="B18:E18"/>
    <mergeCell ref="F2:N3"/>
    <mergeCell ref="B13:E13"/>
    <mergeCell ref="B14:E14"/>
    <mergeCell ref="B15:E15"/>
    <mergeCell ref="B16:E16"/>
    <mergeCell ref="B12:E12"/>
    <mergeCell ref="B8:E8"/>
    <mergeCell ref="B10:E10"/>
    <mergeCell ref="B3:D4"/>
    <mergeCell ref="B5:D6"/>
    <mergeCell ref="F6:H16"/>
  </mergeCells>
  <conditionalFormatting sqref="L18:L29">
    <cfRule type="containsText" dxfId="42" priority="2" operator="containsText" text="Not started">
      <formula>NOT(ISERROR(SEARCH("Not started",L18)))</formula>
    </cfRule>
  </conditionalFormatting>
  <conditionalFormatting sqref="L19:L29">
    <cfRule type="containsText" dxfId="41" priority="1" operator="containsText" text="Completed">
      <formula>NOT(ISERROR(SEARCH("Completed",L19)))</formula>
    </cfRule>
    <cfRule type="containsText" dxfId="40" priority="3" operator="containsText" text="Red">
      <formula>NOT(ISERROR(SEARCH("Red",L19)))</formula>
    </cfRule>
    <cfRule type="containsText" dxfId="39" priority="4" operator="containsText" text="Amber">
      <formula>NOT(ISERROR(SEARCH("Amber",L19)))</formula>
    </cfRule>
    <cfRule type="containsText" dxfId="38" priority="5" operator="containsText" text="Green">
      <formula>NOT(ISERROR(SEARCH("Green",L19)))</formula>
    </cfRule>
  </conditionalFormatting>
  <hyperlinks>
    <hyperlink ref="B18" location="'Performance Indicators'!A1" display="Performance Indicators" xr:uid="{83EDF5B6-3F56-4B12-BCF7-D2014E19C36E}"/>
    <hyperlink ref="B18:D18" location="'Performance Indicators'!A1" display="Performance Indicators" xr:uid="{3A85CFF9-3F82-4594-8F35-17C949C277CF}"/>
    <hyperlink ref="B13:D13" location="'Priority 1'!A1" display="Priority 1" xr:uid="{53D2F1A4-81B9-4780-84C2-E36DB4F1D287}"/>
    <hyperlink ref="B14:D14" location="'Priority 2'!A1" display="Priority 2" xr:uid="{C0A0FF0D-E7B2-466F-8F12-3AC640108323}"/>
    <hyperlink ref="B15:D15" location="'Priority 3'!A1" display="Priority 3" xr:uid="{67D0ECA3-ADC9-4F0E-8A8C-D224FFE949AA}"/>
    <hyperlink ref="B16:D16" location="'Priority 4'!A1" display="Priority 4" xr:uid="{326171ED-A55A-412D-AFFE-D5B9CC5ADE73}"/>
    <hyperlink ref="B10" location="Summary!A1" display="Summary" xr:uid="{880062DB-5B46-43BA-A8A1-09F621A47417}"/>
    <hyperlink ref="B10:D10" location="Summary!A1" display="Summary" xr:uid="{27236684-3D47-4DE9-9350-1E6400C43F74}"/>
    <hyperlink ref="B8" location="Summary!A1" display="Summary" xr:uid="{F66B7BC3-BE95-447B-BB93-F88AF7A15011}"/>
    <hyperlink ref="B8:D8" location="About!A1" display="About" xr:uid="{91A887E7-4346-4B63-875D-C53407560B3F}"/>
    <hyperlink ref="B12:D12" location="'Delivery programme'!A1" display="Delivery Programme" xr:uid="{C30AEA17-2562-44A0-840E-A51868973441}"/>
    <hyperlink ref="B12:E12" location="'Delivery programme'!A1" display="Delivery Plan" xr:uid="{2F1B68B0-0A43-4E40-A7AC-8EDF8E323794}"/>
    <hyperlink ref="B22:E22" location="Risks!A1" display="Risks" xr:uid="{877D62B6-EDB8-4182-B91D-50D8380CE51D}"/>
    <hyperlink ref="B20:E20" location="Financial!A1" display="Financial Summary" xr:uid="{B6640F26-AC56-4778-B554-C923FE224EC3}"/>
  </hyperlink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63D052-A675-4ECD-BA5B-B9AC3A550733}">
  <dimension ref="B1:O271"/>
  <sheetViews>
    <sheetView showGridLines="0" showRowColHeaders="0" topLeftCell="B2" workbookViewId="0">
      <selection activeCell="B15" sqref="B15:E15"/>
    </sheetView>
  </sheetViews>
  <sheetFormatPr defaultRowHeight="15"/>
  <cols>
    <col min="1" max="1" width="0" hidden="1" customWidth="1"/>
    <col min="2" max="4" width="9.140625" style="32" customWidth="1"/>
    <col min="5" max="5" width="2.7109375" style="32" customWidth="1"/>
    <col min="6" max="6" width="14.5703125" style="61" customWidth="1"/>
    <col min="7" max="7" width="9.85546875" style="61" bestFit="1" customWidth="1"/>
    <col min="8" max="8" width="59.42578125" style="62" customWidth="1"/>
    <col min="9" max="9" width="11" style="62" bestFit="1" customWidth="1"/>
    <col min="10" max="10" width="16.140625" style="62" customWidth="1"/>
    <col min="11" max="11" width="14.42578125" style="62" customWidth="1"/>
    <col min="12" max="12" width="10.42578125" style="61" customWidth="1"/>
    <col min="13" max="13" width="85.28515625" style="62" customWidth="1"/>
    <col min="14" max="14" width="84.42578125" style="62" customWidth="1"/>
  </cols>
  <sheetData>
    <row r="1" spans="2:15" hidden="1">
      <c r="B1" s="193"/>
      <c r="C1" s="193"/>
      <c r="D1" s="193"/>
      <c r="E1" s="193"/>
      <c r="O1" s="180"/>
    </row>
    <row r="2" spans="2:15" ht="15" customHeight="1" thickBot="1">
      <c r="B2" s="191"/>
      <c r="C2" s="191"/>
      <c r="D2" s="191"/>
      <c r="E2" s="191"/>
      <c r="F2" s="274" t="s">
        <v>83</v>
      </c>
      <c r="G2" s="274"/>
      <c r="H2" s="274"/>
      <c r="I2" s="274"/>
      <c r="J2" s="274"/>
      <c r="K2" s="274"/>
      <c r="L2" s="274"/>
      <c r="M2" s="274"/>
      <c r="N2" s="275"/>
      <c r="O2" s="34"/>
    </row>
    <row r="3" spans="2:15" ht="15" customHeight="1">
      <c r="B3" s="262" t="s">
        <v>11</v>
      </c>
      <c r="C3" s="263"/>
      <c r="D3" s="264"/>
      <c r="E3" s="191"/>
      <c r="F3" s="274"/>
      <c r="G3" s="274"/>
      <c r="H3" s="274"/>
      <c r="I3" s="274"/>
      <c r="J3" s="274"/>
      <c r="K3" s="274"/>
      <c r="L3" s="274"/>
      <c r="M3" s="274"/>
      <c r="N3" s="275"/>
      <c r="O3" s="34"/>
    </row>
    <row r="4" spans="2:15" ht="15" customHeight="1" thickBot="1">
      <c r="B4" s="265"/>
      <c r="C4" s="266"/>
      <c r="D4" s="267"/>
      <c r="E4" s="191"/>
      <c r="F4" s="41"/>
      <c r="G4" s="41"/>
      <c r="H4" s="41"/>
      <c r="I4" s="41"/>
      <c r="J4" s="41"/>
      <c r="K4" s="41"/>
      <c r="L4" s="41"/>
      <c r="M4" s="34"/>
      <c r="N4" s="34"/>
      <c r="O4" s="34"/>
    </row>
    <row r="5" spans="2:15" ht="15" customHeight="1" thickBot="1">
      <c r="B5" s="268" t="s">
        <v>13</v>
      </c>
      <c r="C5" s="269"/>
      <c r="D5" s="270"/>
      <c r="E5" s="191"/>
      <c r="F5" s="190"/>
      <c r="G5" s="178"/>
      <c r="H5" s="178"/>
      <c r="I5" s="178"/>
      <c r="J5" s="178"/>
      <c r="K5" s="178"/>
      <c r="L5" s="99"/>
      <c r="M5" s="3"/>
      <c r="N5" s="3"/>
      <c r="O5" s="34"/>
    </row>
    <row r="6" spans="2:15" ht="15" customHeight="1" thickBot="1">
      <c r="B6" s="271"/>
      <c r="C6" s="272"/>
      <c r="D6" s="273"/>
      <c r="E6" s="191"/>
      <c r="F6" s="291" t="s">
        <v>84</v>
      </c>
      <c r="G6" s="210"/>
      <c r="H6" s="211"/>
      <c r="I6" s="178"/>
      <c r="J6" s="178"/>
      <c r="K6" s="178"/>
      <c r="L6" s="99"/>
      <c r="M6" s="3"/>
      <c r="N6" s="3"/>
      <c r="O6" s="34"/>
    </row>
    <row r="7" spans="2:15" ht="15" customHeight="1" thickBot="1">
      <c r="B7" s="35"/>
      <c r="C7" s="35"/>
      <c r="D7" s="35"/>
      <c r="E7" s="191"/>
      <c r="F7" s="212"/>
      <c r="G7" s="213"/>
      <c r="H7" s="214"/>
      <c r="I7" s="179"/>
      <c r="J7" s="94" t="s">
        <v>16</v>
      </c>
      <c r="K7" s="77">
        <f>COUNTIF(L$19:L$33,J7)</f>
        <v>0</v>
      </c>
      <c r="L7" s="25">
        <f>IFERROR(K7/SUM(K$7:K$10),"")</f>
        <v>0</v>
      </c>
      <c r="M7" s="99"/>
      <c r="N7" s="3"/>
      <c r="O7" s="34"/>
    </row>
    <row r="8" spans="2:15" ht="15" customHeight="1" thickBot="1">
      <c r="B8" s="195" t="s">
        <v>2</v>
      </c>
      <c r="C8" s="195"/>
      <c r="D8" s="195"/>
      <c r="E8" s="232"/>
      <c r="F8" s="212"/>
      <c r="G8" s="213"/>
      <c r="H8" s="214"/>
      <c r="I8" s="179"/>
      <c r="J8" s="95" t="s">
        <v>17</v>
      </c>
      <c r="K8" s="77">
        <f>COUNTIF(L$19:L$33,J8)</f>
        <v>0</v>
      </c>
      <c r="L8" s="25">
        <f t="shared" ref="L8:L10" si="0">IFERROR(K8/SUM(K$7:K$10),"")</f>
        <v>0</v>
      </c>
      <c r="M8" s="99"/>
      <c r="N8" s="3"/>
      <c r="O8" s="34"/>
    </row>
    <row r="9" spans="2:15" ht="15" customHeight="1" thickBot="1">
      <c r="B9" s="181"/>
      <c r="C9" s="109"/>
      <c r="D9" s="109"/>
      <c r="E9" s="182"/>
      <c r="F9" s="212"/>
      <c r="G9" s="213"/>
      <c r="H9" s="214"/>
      <c r="I9" s="179"/>
      <c r="J9" s="96" t="s">
        <v>18</v>
      </c>
      <c r="K9" s="77">
        <f>COUNTIF(L$19:L$33,J9)</f>
        <v>13</v>
      </c>
      <c r="L9" s="25">
        <f t="shared" si="0"/>
        <v>0.9285714285714286</v>
      </c>
      <c r="M9" s="99"/>
      <c r="N9" s="3"/>
      <c r="O9" s="34"/>
    </row>
    <row r="10" spans="2:15" ht="15" customHeight="1" thickBot="1">
      <c r="B10" s="231" t="s">
        <v>4</v>
      </c>
      <c r="C10" s="231"/>
      <c r="D10" s="231"/>
      <c r="E10" s="232"/>
      <c r="F10" s="212"/>
      <c r="G10" s="213"/>
      <c r="H10" s="214"/>
      <c r="I10" s="179"/>
      <c r="J10" s="97" t="s">
        <v>19</v>
      </c>
      <c r="K10" s="77">
        <f>COUNTIF(L$19:L$33,J10)</f>
        <v>1</v>
      </c>
      <c r="L10" s="25">
        <f t="shared" si="0"/>
        <v>7.1428571428571425E-2</v>
      </c>
      <c r="M10" s="99"/>
      <c r="N10" s="3"/>
      <c r="O10" s="34"/>
    </row>
    <row r="11" spans="2:15" ht="15" customHeight="1" thickBot="1">
      <c r="B11" s="181"/>
      <c r="C11" s="181"/>
      <c r="D11" s="181"/>
      <c r="E11" s="182"/>
      <c r="F11" s="212"/>
      <c r="G11" s="213"/>
      <c r="H11" s="214"/>
      <c r="I11" s="178"/>
      <c r="J11" s="10"/>
      <c r="K11" s="12"/>
      <c r="L11" s="28"/>
      <c r="M11" s="99"/>
      <c r="N11" s="3"/>
      <c r="O11" s="34"/>
    </row>
    <row r="12" spans="2:15" ht="15" customHeight="1" thickBot="1">
      <c r="B12" s="231" t="s">
        <v>5</v>
      </c>
      <c r="C12" s="231"/>
      <c r="D12" s="231"/>
      <c r="E12" s="232"/>
      <c r="F12" s="212"/>
      <c r="G12" s="213"/>
      <c r="H12" s="214"/>
      <c r="I12" s="179"/>
      <c r="J12" s="98" t="s">
        <v>20</v>
      </c>
      <c r="K12" s="77">
        <f>COUNTIF(L$19:L$29,J12)</f>
        <v>1</v>
      </c>
      <c r="L12" s="28"/>
      <c r="M12" s="99"/>
      <c r="N12" s="3"/>
      <c r="O12" s="34"/>
    </row>
    <row r="13" spans="2:15" ht="15" customHeight="1">
      <c r="B13" s="278" t="s">
        <v>26</v>
      </c>
      <c r="C13" s="278"/>
      <c r="D13" s="278"/>
      <c r="E13" s="279"/>
      <c r="F13" s="212"/>
      <c r="G13" s="213"/>
      <c r="H13" s="214"/>
      <c r="I13" s="178"/>
      <c r="J13" s="100"/>
      <c r="K13" s="100"/>
      <c r="L13" s="99"/>
      <c r="M13" s="3"/>
      <c r="N13" s="3"/>
      <c r="O13" s="34"/>
    </row>
    <row r="14" spans="2:15" ht="15" customHeight="1">
      <c r="B14" s="289" t="s">
        <v>27</v>
      </c>
      <c r="C14" s="289"/>
      <c r="D14" s="289"/>
      <c r="E14" s="290"/>
      <c r="F14" s="212"/>
      <c r="G14" s="213"/>
      <c r="H14" s="214"/>
      <c r="I14" s="178"/>
      <c r="J14" s="100"/>
      <c r="K14" s="100"/>
      <c r="L14" s="99"/>
      <c r="M14" s="3"/>
      <c r="N14" s="3"/>
      <c r="O14" s="34"/>
    </row>
    <row r="15" spans="2:15" ht="15" customHeight="1">
      <c r="B15" s="282" t="s">
        <v>28</v>
      </c>
      <c r="C15" s="282"/>
      <c r="D15" s="282"/>
      <c r="E15" s="283"/>
      <c r="F15" s="212"/>
      <c r="G15" s="213"/>
      <c r="H15" s="214"/>
      <c r="I15" s="178"/>
      <c r="J15" s="100"/>
      <c r="K15" s="100"/>
      <c r="L15" s="99"/>
      <c r="M15" s="3"/>
      <c r="N15" s="3"/>
      <c r="O15" s="34"/>
    </row>
    <row r="16" spans="2:15" ht="15" customHeight="1" thickBot="1">
      <c r="B16" s="284" t="s">
        <v>29</v>
      </c>
      <c r="C16" s="284"/>
      <c r="D16" s="284"/>
      <c r="E16" s="285"/>
      <c r="F16" s="215"/>
      <c r="G16" s="216"/>
      <c r="H16" s="217"/>
      <c r="I16" s="178"/>
      <c r="J16" s="178"/>
      <c r="K16" s="100"/>
      <c r="L16" s="99"/>
      <c r="M16" s="3"/>
      <c r="N16" s="3"/>
      <c r="O16" s="34"/>
    </row>
    <row r="17" spans="2:15" ht="15" customHeight="1" thickBot="1">
      <c r="B17" s="181"/>
      <c r="C17" s="181"/>
      <c r="D17" s="181"/>
      <c r="E17" s="182"/>
      <c r="F17" s="42"/>
      <c r="G17" s="42"/>
      <c r="H17" s="42"/>
      <c r="I17" s="42"/>
      <c r="J17" s="42"/>
      <c r="K17" s="42"/>
      <c r="L17" s="41"/>
      <c r="M17" s="34"/>
      <c r="N17" s="34"/>
      <c r="O17" s="34"/>
    </row>
    <row r="18" spans="2:15" ht="30">
      <c r="B18" s="231" t="s">
        <v>7</v>
      </c>
      <c r="C18" s="231"/>
      <c r="D18" s="231"/>
      <c r="E18" s="232"/>
      <c r="F18" s="31" t="s">
        <v>32</v>
      </c>
      <c r="G18" s="31" t="s">
        <v>33</v>
      </c>
      <c r="H18" s="31" t="s">
        <v>34</v>
      </c>
      <c r="I18" s="31" t="s">
        <v>35</v>
      </c>
      <c r="J18" s="31" t="s">
        <v>36</v>
      </c>
      <c r="K18" s="31" t="s">
        <v>37</v>
      </c>
      <c r="L18" s="31" t="s">
        <v>38</v>
      </c>
      <c r="M18" s="31" t="s">
        <v>39</v>
      </c>
      <c r="N18" s="34"/>
      <c r="O18" s="180"/>
    </row>
    <row r="19" spans="2:15" ht="45">
      <c r="B19" s="109"/>
      <c r="C19" s="109"/>
      <c r="D19" s="109"/>
      <c r="E19" s="182"/>
      <c r="F19" s="161" t="s">
        <v>85</v>
      </c>
      <c r="G19" s="161" t="s">
        <v>86</v>
      </c>
      <c r="H19" s="161" t="s">
        <v>87</v>
      </c>
      <c r="I19" s="161" t="s">
        <v>43</v>
      </c>
      <c r="J19" s="161" t="s">
        <v>88</v>
      </c>
      <c r="K19" s="161" t="s">
        <v>89</v>
      </c>
      <c r="L19" s="137" t="s">
        <v>18</v>
      </c>
      <c r="M19" s="161" t="s">
        <v>90</v>
      </c>
      <c r="N19" s="34"/>
      <c r="O19" s="180"/>
    </row>
    <row r="20" spans="2:15" ht="33.75">
      <c r="B20" s="235" t="s">
        <v>8</v>
      </c>
      <c r="C20" s="236"/>
      <c r="D20" s="236"/>
      <c r="E20" s="237"/>
      <c r="F20" s="161" t="s">
        <v>85</v>
      </c>
      <c r="G20" s="161" t="s">
        <v>91</v>
      </c>
      <c r="H20" s="161" t="s">
        <v>92</v>
      </c>
      <c r="I20" s="161" t="s">
        <v>43</v>
      </c>
      <c r="J20" s="161" t="s">
        <v>88</v>
      </c>
      <c r="K20" s="161" t="s">
        <v>89</v>
      </c>
      <c r="L20" s="137" t="s">
        <v>20</v>
      </c>
      <c r="M20" s="161" t="s">
        <v>93</v>
      </c>
      <c r="N20" s="34"/>
      <c r="O20" s="180"/>
    </row>
    <row r="21" spans="2:15" ht="33.75">
      <c r="B21" s="181"/>
      <c r="C21" s="182"/>
      <c r="D21" s="182"/>
      <c r="E21" s="182"/>
      <c r="F21" s="161" t="s">
        <v>85</v>
      </c>
      <c r="G21" s="161" t="s">
        <v>94</v>
      </c>
      <c r="H21" s="161" t="s">
        <v>95</v>
      </c>
      <c r="I21" s="161" t="s">
        <v>43</v>
      </c>
      <c r="J21" s="161" t="s">
        <v>88</v>
      </c>
      <c r="K21" s="161" t="s">
        <v>89</v>
      </c>
      <c r="L21" s="137" t="s">
        <v>19</v>
      </c>
      <c r="M21" s="161" t="s">
        <v>96</v>
      </c>
      <c r="N21" s="34"/>
      <c r="O21" s="180"/>
    </row>
    <row r="22" spans="2:15" ht="33.75">
      <c r="B22" s="231" t="s">
        <v>9</v>
      </c>
      <c r="C22" s="231"/>
      <c r="D22" s="231"/>
      <c r="E22" s="232"/>
      <c r="F22" s="161" t="s">
        <v>85</v>
      </c>
      <c r="G22" s="161" t="s">
        <v>97</v>
      </c>
      <c r="H22" s="161" t="s">
        <v>98</v>
      </c>
      <c r="I22" s="161" t="s">
        <v>43</v>
      </c>
      <c r="J22" s="161" t="s">
        <v>88</v>
      </c>
      <c r="K22" s="161" t="s">
        <v>89</v>
      </c>
      <c r="L22" s="137" t="s">
        <v>18</v>
      </c>
      <c r="M22" s="161" t="s">
        <v>99</v>
      </c>
      <c r="N22" s="34"/>
      <c r="O22" s="180"/>
    </row>
    <row r="23" spans="2:15" ht="33.75">
      <c r="B23" s="35"/>
      <c r="C23" s="35"/>
      <c r="D23" s="35"/>
      <c r="E23" s="191"/>
      <c r="F23" s="161" t="s">
        <v>100</v>
      </c>
      <c r="G23" s="161" t="s">
        <v>101</v>
      </c>
      <c r="H23" s="161" t="s">
        <v>102</v>
      </c>
      <c r="I23" s="161" t="s">
        <v>52</v>
      </c>
      <c r="J23" s="161" t="s">
        <v>103</v>
      </c>
      <c r="K23" s="161" t="s">
        <v>75</v>
      </c>
      <c r="L23" s="137" t="s">
        <v>18</v>
      </c>
      <c r="M23" s="161" t="s">
        <v>104</v>
      </c>
      <c r="N23" s="34"/>
      <c r="O23" s="180"/>
    </row>
    <row r="24" spans="2:15" ht="45">
      <c r="B24" s="35"/>
      <c r="C24" s="35"/>
      <c r="D24" s="35"/>
      <c r="E24" s="191"/>
      <c r="F24" s="161" t="s">
        <v>100</v>
      </c>
      <c r="G24" s="161" t="s">
        <v>105</v>
      </c>
      <c r="H24" s="161" t="s">
        <v>106</v>
      </c>
      <c r="I24" s="161" t="s">
        <v>52</v>
      </c>
      <c r="J24" s="161" t="s">
        <v>103</v>
      </c>
      <c r="K24" s="161" t="s">
        <v>75</v>
      </c>
      <c r="L24" s="137" t="s">
        <v>18</v>
      </c>
      <c r="M24" s="161" t="s">
        <v>107</v>
      </c>
      <c r="N24" s="34"/>
      <c r="O24" s="180"/>
    </row>
    <row r="25" spans="2:15" ht="33.75">
      <c r="B25" s="35"/>
      <c r="C25" s="35"/>
      <c r="D25" s="35"/>
      <c r="E25" s="191"/>
      <c r="F25" s="161" t="s">
        <v>100</v>
      </c>
      <c r="G25" s="161" t="s">
        <v>108</v>
      </c>
      <c r="H25" s="161" t="s">
        <v>109</v>
      </c>
      <c r="I25" s="161" t="s">
        <v>52</v>
      </c>
      <c r="J25" s="161" t="s">
        <v>103</v>
      </c>
      <c r="K25" s="161" t="s">
        <v>75</v>
      </c>
      <c r="L25" s="137" t="s">
        <v>18</v>
      </c>
      <c r="M25" s="161" t="s">
        <v>110</v>
      </c>
      <c r="N25" s="34"/>
      <c r="O25" s="180"/>
    </row>
    <row r="26" spans="2:15" ht="33.75">
      <c r="B26" s="35"/>
      <c r="C26" s="35"/>
      <c r="D26" s="35"/>
      <c r="E26" s="191"/>
      <c r="F26" s="161" t="s">
        <v>100</v>
      </c>
      <c r="G26" s="161" t="s">
        <v>111</v>
      </c>
      <c r="H26" s="161" t="s">
        <v>112</v>
      </c>
      <c r="I26" s="161" t="s">
        <v>52</v>
      </c>
      <c r="J26" s="161" t="s">
        <v>103</v>
      </c>
      <c r="K26" s="161" t="s">
        <v>75</v>
      </c>
      <c r="L26" s="137" t="s">
        <v>18</v>
      </c>
      <c r="M26" s="161" t="s">
        <v>113</v>
      </c>
      <c r="N26" s="34"/>
      <c r="O26" s="180"/>
    </row>
    <row r="27" spans="2:15" ht="56.25">
      <c r="B27" s="35"/>
      <c r="C27" s="35"/>
      <c r="D27" s="35"/>
      <c r="E27" s="191"/>
      <c r="F27" s="161" t="s">
        <v>100</v>
      </c>
      <c r="G27" s="161" t="s">
        <v>114</v>
      </c>
      <c r="H27" s="161" t="s">
        <v>115</v>
      </c>
      <c r="I27" s="161" t="s">
        <v>52</v>
      </c>
      <c r="J27" s="161" t="s">
        <v>103</v>
      </c>
      <c r="K27" s="161" t="s">
        <v>75</v>
      </c>
      <c r="L27" s="137" t="s">
        <v>18</v>
      </c>
      <c r="M27" s="161" t="s">
        <v>116</v>
      </c>
      <c r="N27" s="34"/>
      <c r="O27" s="180"/>
    </row>
    <row r="28" spans="2:15" ht="33.75">
      <c r="B28" s="35"/>
      <c r="C28" s="35"/>
      <c r="D28" s="35"/>
      <c r="E28" s="191"/>
      <c r="F28" s="161" t="s">
        <v>117</v>
      </c>
      <c r="G28" s="161" t="s">
        <v>118</v>
      </c>
      <c r="H28" s="161" t="s">
        <v>119</v>
      </c>
      <c r="I28" s="161" t="s">
        <v>52</v>
      </c>
      <c r="J28" s="161" t="s">
        <v>120</v>
      </c>
      <c r="K28" s="161" t="s">
        <v>121</v>
      </c>
      <c r="L28" s="137" t="s">
        <v>18</v>
      </c>
      <c r="M28" s="161" t="s">
        <v>122</v>
      </c>
      <c r="N28" s="34"/>
      <c r="O28" s="180"/>
    </row>
    <row r="29" spans="2:15" ht="22.5">
      <c r="B29" s="35"/>
      <c r="C29" s="35"/>
      <c r="D29" s="35"/>
      <c r="E29" s="191"/>
      <c r="F29" s="161" t="s">
        <v>117</v>
      </c>
      <c r="G29" s="161" t="s">
        <v>123</v>
      </c>
      <c r="H29" s="161" t="s">
        <v>124</v>
      </c>
      <c r="I29" s="161" t="s">
        <v>43</v>
      </c>
      <c r="J29" s="161" t="s">
        <v>44</v>
      </c>
      <c r="K29" s="160" t="s">
        <v>45</v>
      </c>
      <c r="L29" s="137" t="s">
        <v>18</v>
      </c>
      <c r="M29" s="161" t="s">
        <v>125</v>
      </c>
      <c r="N29" s="34"/>
      <c r="O29" s="180"/>
    </row>
    <row r="30" spans="2:15" ht="33.75">
      <c r="B30" s="191"/>
      <c r="C30" s="191"/>
      <c r="D30" s="191"/>
      <c r="E30" s="191"/>
      <c r="F30" s="161" t="s">
        <v>117</v>
      </c>
      <c r="G30" s="161" t="s">
        <v>126</v>
      </c>
      <c r="H30" s="161" t="s">
        <v>127</v>
      </c>
      <c r="I30" s="161" t="s">
        <v>52</v>
      </c>
      <c r="J30" s="161" t="s">
        <v>120</v>
      </c>
      <c r="K30" s="161" t="s">
        <v>121</v>
      </c>
      <c r="L30" s="137" t="s">
        <v>18</v>
      </c>
      <c r="M30" s="161" t="s">
        <v>128</v>
      </c>
      <c r="N30" s="34"/>
      <c r="O30" s="180"/>
    </row>
    <row r="31" spans="2:15" ht="45">
      <c r="B31" s="191"/>
      <c r="C31" s="191"/>
      <c r="D31" s="191"/>
      <c r="E31" s="191"/>
      <c r="F31" s="161" t="s">
        <v>117</v>
      </c>
      <c r="G31" s="161" t="s">
        <v>129</v>
      </c>
      <c r="H31" s="161" t="s">
        <v>130</v>
      </c>
      <c r="I31" s="161" t="s">
        <v>52</v>
      </c>
      <c r="J31" s="161" t="s">
        <v>120</v>
      </c>
      <c r="K31" s="161" t="s">
        <v>121</v>
      </c>
      <c r="L31" s="137" t="s">
        <v>18</v>
      </c>
      <c r="M31" s="161" t="s">
        <v>131</v>
      </c>
      <c r="N31" s="34"/>
      <c r="O31" s="180"/>
    </row>
    <row r="32" spans="2:15" ht="33.75">
      <c r="B32" s="191"/>
      <c r="C32" s="191"/>
      <c r="D32" s="191"/>
      <c r="E32" s="191"/>
      <c r="F32" s="161" t="s">
        <v>117</v>
      </c>
      <c r="G32" s="161" t="s">
        <v>132</v>
      </c>
      <c r="H32" s="161" t="s">
        <v>133</v>
      </c>
      <c r="I32" s="161" t="s">
        <v>52</v>
      </c>
      <c r="J32" s="161" t="s">
        <v>120</v>
      </c>
      <c r="K32" s="161" t="s">
        <v>121</v>
      </c>
      <c r="L32" s="137" t="s">
        <v>18</v>
      </c>
      <c r="M32" s="161" t="s">
        <v>134</v>
      </c>
      <c r="N32" s="34"/>
      <c r="O32" s="180"/>
    </row>
    <row r="33" spans="2:14" ht="33.75">
      <c r="B33" s="191"/>
      <c r="C33" s="191"/>
      <c r="D33" s="191"/>
      <c r="E33" s="191"/>
      <c r="F33" s="161" t="s">
        <v>117</v>
      </c>
      <c r="G33" s="161" t="s">
        <v>135</v>
      </c>
      <c r="H33" s="161" t="s">
        <v>136</v>
      </c>
      <c r="I33" s="161" t="s">
        <v>43</v>
      </c>
      <c r="J33" s="161" t="s">
        <v>44</v>
      </c>
      <c r="K33" s="161" t="s">
        <v>137</v>
      </c>
      <c r="L33" s="137" t="s">
        <v>18</v>
      </c>
      <c r="M33" s="161" t="s">
        <v>138</v>
      </c>
      <c r="N33" s="34"/>
    </row>
    <row r="34" spans="2:14">
      <c r="B34" s="191"/>
      <c r="C34" s="191"/>
      <c r="D34" s="191"/>
      <c r="E34" s="191"/>
      <c r="F34" s="39"/>
      <c r="G34" s="39"/>
      <c r="H34" s="40"/>
      <c r="I34" s="40"/>
      <c r="J34" s="40"/>
      <c r="K34" s="40"/>
      <c r="L34" s="40"/>
      <c r="M34" s="40"/>
      <c r="N34" s="34"/>
    </row>
    <row r="35" spans="2:14">
      <c r="B35" s="191"/>
      <c r="C35" s="191"/>
      <c r="D35" s="191"/>
      <c r="E35" s="191"/>
      <c r="F35" s="39"/>
      <c r="G35" s="39"/>
      <c r="H35" s="40"/>
      <c r="I35" s="40"/>
      <c r="J35" s="40"/>
      <c r="K35" s="40"/>
      <c r="L35" s="40"/>
      <c r="M35" s="40"/>
      <c r="N35" s="34"/>
    </row>
    <row r="36" spans="2:14">
      <c r="B36" s="191"/>
      <c r="C36" s="191"/>
      <c r="D36" s="191"/>
      <c r="E36" s="191"/>
      <c r="F36" s="39"/>
      <c r="G36" s="39"/>
      <c r="H36" s="40"/>
      <c r="I36" s="40"/>
      <c r="J36" s="40"/>
      <c r="K36" s="40"/>
      <c r="L36" s="40"/>
      <c r="M36" s="40"/>
      <c r="N36" s="34"/>
    </row>
    <row r="37" spans="2:14">
      <c r="B37" s="191"/>
      <c r="C37" s="191"/>
      <c r="D37" s="191"/>
      <c r="E37" s="191"/>
      <c r="F37" s="39"/>
      <c r="G37" s="39"/>
      <c r="H37" s="40"/>
      <c r="I37" s="40"/>
      <c r="J37" s="40"/>
      <c r="K37" s="40"/>
      <c r="L37" s="40"/>
      <c r="M37" s="40"/>
      <c r="N37" s="34"/>
    </row>
    <row r="38" spans="2:14">
      <c r="B38" s="191"/>
      <c r="C38" s="191"/>
      <c r="D38" s="191"/>
      <c r="E38" s="191"/>
      <c r="F38" s="39"/>
      <c r="G38" s="39"/>
      <c r="H38" s="40"/>
      <c r="I38" s="40"/>
      <c r="J38" s="40"/>
      <c r="K38" s="40"/>
      <c r="L38" s="40"/>
      <c r="M38" s="40"/>
      <c r="N38" s="34"/>
    </row>
    <row r="39" spans="2:14">
      <c r="B39" s="191"/>
      <c r="C39" s="191"/>
      <c r="D39" s="191"/>
      <c r="E39" s="191"/>
      <c r="F39" s="39"/>
      <c r="G39" s="39"/>
      <c r="H39" s="40"/>
      <c r="I39" s="40"/>
      <c r="J39" s="40"/>
      <c r="K39" s="40"/>
      <c r="L39" s="40"/>
      <c r="M39" s="40"/>
      <c r="N39" s="34"/>
    </row>
    <row r="40" spans="2:14">
      <c r="B40" s="191"/>
      <c r="C40" s="191"/>
      <c r="D40" s="191"/>
      <c r="E40" s="191"/>
      <c r="F40" s="39"/>
      <c r="G40" s="39"/>
      <c r="H40" s="40"/>
      <c r="I40" s="40"/>
      <c r="J40" s="40"/>
      <c r="K40" s="40"/>
      <c r="L40" s="40"/>
      <c r="M40" s="40"/>
      <c r="N40" s="34"/>
    </row>
    <row r="41" spans="2:14">
      <c r="B41" s="191"/>
      <c r="C41" s="191"/>
      <c r="D41" s="191"/>
      <c r="E41" s="191"/>
      <c r="F41" s="39"/>
      <c r="G41" s="39"/>
      <c r="H41" s="40"/>
      <c r="I41" s="40"/>
      <c r="J41" s="40"/>
      <c r="K41" s="40"/>
      <c r="L41" s="40"/>
      <c r="M41" s="40"/>
      <c r="N41" s="34"/>
    </row>
    <row r="42" spans="2:14">
      <c r="B42" s="191"/>
      <c r="C42" s="191"/>
      <c r="D42" s="191"/>
      <c r="E42" s="191"/>
      <c r="F42" s="39"/>
      <c r="G42" s="39"/>
      <c r="H42" s="40"/>
      <c r="I42" s="40"/>
      <c r="J42" s="40"/>
      <c r="K42" s="40"/>
      <c r="L42" s="40"/>
      <c r="M42" s="40"/>
      <c r="N42" s="34"/>
    </row>
    <row r="43" spans="2:14">
      <c r="B43" s="191"/>
      <c r="C43" s="191"/>
      <c r="D43" s="191"/>
      <c r="E43" s="191"/>
      <c r="F43" s="39"/>
      <c r="G43" s="39"/>
      <c r="H43" s="40"/>
      <c r="I43" s="40"/>
      <c r="J43" s="40"/>
      <c r="K43" s="40"/>
      <c r="L43" s="40"/>
      <c r="M43" s="40"/>
      <c r="N43" s="34"/>
    </row>
    <row r="44" spans="2:14">
      <c r="B44" s="191"/>
      <c r="C44" s="191"/>
      <c r="D44" s="191"/>
      <c r="E44" s="191"/>
      <c r="F44" s="39"/>
      <c r="G44" s="39"/>
      <c r="H44" s="40"/>
      <c r="I44" s="40"/>
      <c r="J44" s="40"/>
      <c r="K44" s="40"/>
      <c r="L44" s="40"/>
      <c r="M44" s="40"/>
      <c r="N44" s="34"/>
    </row>
    <row r="45" spans="2:14">
      <c r="B45" s="191"/>
      <c r="C45" s="191"/>
      <c r="D45" s="191"/>
      <c r="E45" s="191"/>
      <c r="F45" s="39"/>
      <c r="G45" s="39"/>
      <c r="H45" s="40"/>
      <c r="I45" s="40"/>
      <c r="J45" s="40"/>
      <c r="K45" s="40"/>
      <c r="L45" s="40"/>
      <c r="M45" s="40"/>
      <c r="N45" s="34"/>
    </row>
    <row r="46" spans="2:14">
      <c r="B46" s="191"/>
      <c r="C46" s="191"/>
      <c r="D46" s="191"/>
      <c r="E46" s="191"/>
      <c r="F46" s="39"/>
      <c r="G46" s="39"/>
      <c r="H46" s="40"/>
      <c r="I46" s="40"/>
      <c r="J46" s="40"/>
      <c r="K46" s="40"/>
      <c r="L46" s="40"/>
      <c r="M46" s="40"/>
      <c r="N46" s="34"/>
    </row>
    <row r="47" spans="2:14">
      <c r="B47" s="191"/>
      <c r="C47" s="191"/>
      <c r="D47" s="191"/>
      <c r="E47" s="191"/>
      <c r="F47" s="39"/>
      <c r="G47" s="39"/>
      <c r="H47" s="40"/>
      <c r="I47" s="40"/>
      <c r="J47" s="40"/>
      <c r="K47" s="40"/>
      <c r="L47" s="40"/>
      <c r="M47" s="40"/>
      <c r="N47" s="34"/>
    </row>
    <row r="48" spans="2:14">
      <c r="B48" s="191"/>
      <c r="C48" s="191"/>
      <c r="D48" s="191"/>
      <c r="E48" s="191"/>
      <c r="F48" s="39"/>
      <c r="G48" s="39"/>
      <c r="H48" s="40"/>
      <c r="I48" s="40"/>
      <c r="J48" s="40"/>
      <c r="K48" s="40"/>
      <c r="L48" s="40"/>
      <c r="M48" s="40"/>
      <c r="N48" s="34"/>
    </row>
    <row r="49" spans="2:14">
      <c r="B49" s="191"/>
      <c r="C49" s="191"/>
      <c r="D49" s="191"/>
      <c r="E49" s="191"/>
      <c r="F49" s="39"/>
      <c r="G49" s="39"/>
      <c r="H49" s="40"/>
      <c r="I49" s="40"/>
      <c r="J49" s="40"/>
      <c r="K49" s="40"/>
      <c r="L49" s="40"/>
      <c r="M49" s="40"/>
      <c r="N49" s="34"/>
    </row>
    <row r="50" spans="2:14">
      <c r="B50" s="191"/>
      <c r="C50" s="191"/>
      <c r="D50" s="191"/>
      <c r="E50" s="191"/>
      <c r="F50" s="39"/>
      <c r="G50" s="39"/>
      <c r="H50" s="40"/>
      <c r="I50" s="40"/>
      <c r="J50" s="40"/>
      <c r="K50" s="40"/>
      <c r="L50" s="40"/>
      <c r="M50" s="40"/>
      <c r="N50" s="34"/>
    </row>
    <row r="51" spans="2:14">
      <c r="B51" s="191"/>
      <c r="C51" s="191"/>
      <c r="D51" s="191"/>
      <c r="E51" s="191"/>
      <c r="F51" s="39"/>
      <c r="G51" s="39"/>
      <c r="H51" s="40"/>
      <c r="I51" s="40"/>
      <c r="J51" s="40"/>
      <c r="K51" s="40"/>
      <c r="L51" s="40"/>
      <c r="M51" s="40"/>
      <c r="N51" s="34"/>
    </row>
    <row r="52" spans="2:14">
      <c r="B52" s="191"/>
      <c r="C52" s="191"/>
      <c r="D52" s="191"/>
      <c r="E52" s="191"/>
      <c r="F52" s="39"/>
      <c r="G52" s="39"/>
      <c r="H52" s="40"/>
      <c r="I52" s="40"/>
      <c r="J52" s="40"/>
      <c r="K52" s="40"/>
      <c r="L52" s="40"/>
      <c r="M52" s="40"/>
      <c r="N52" s="34"/>
    </row>
    <row r="53" spans="2:14">
      <c r="B53" s="191"/>
      <c r="C53" s="191"/>
      <c r="D53" s="191"/>
      <c r="E53" s="191"/>
      <c r="F53" s="39"/>
      <c r="G53" s="39"/>
      <c r="H53" s="40"/>
      <c r="I53" s="40"/>
      <c r="J53" s="40"/>
      <c r="K53" s="40"/>
      <c r="L53" s="40"/>
      <c r="M53" s="40"/>
      <c r="N53" s="34"/>
    </row>
    <row r="54" spans="2:14">
      <c r="B54" s="191"/>
      <c r="C54" s="191"/>
      <c r="D54" s="191"/>
      <c r="E54" s="191"/>
      <c r="F54" s="39"/>
      <c r="G54" s="39"/>
      <c r="H54" s="40"/>
      <c r="I54" s="40"/>
      <c r="J54" s="40"/>
      <c r="K54" s="40"/>
      <c r="L54" s="40"/>
      <c r="M54" s="40"/>
      <c r="N54" s="34"/>
    </row>
    <row r="55" spans="2:14">
      <c r="B55" s="191"/>
      <c r="C55" s="191"/>
      <c r="D55" s="191"/>
      <c r="E55" s="191"/>
      <c r="F55" s="39"/>
      <c r="G55" s="39"/>
      <c r="H55" s="40"/>
      <c r="I55" s="40"/>
      <c r="J55" s="40"/>
      <c r="K55" s="40"/>
      <c r="L55" s="40"/>
      <c r="M55" s="40"/>
      <c r="N55" s="34"/>
    </row>
    <row r="56" spans="2:14">
      <c r="B56" s="191"/>
      <c r="C56" s="191"/>
      <c r="D56" s="191"/>
      <c r="E56" s="191"/>
      <c r="F56" s="39"/>
      <c r="G56" s="39"/>
      <c r="H56" s="40"/>
      <c r="I56" s="40"/>
      <c r="J56" s="40"/>
      <c r="K56" s="40"/>
      <c r="L56" s="40"/>
      <c r="M56" s="40"/>
      <c r="N56" s="34"/>
    </row>
    <row r="57" spans="2:14">
      <c r="B57" s="191"/>
      <c r="C57" s="191"/>
      <c r="D57" s="191"/>
      <c r="E57" s="191"/>
      <c r="F57" s="39"/>
      <c r="G57" s="39"/>
      <c r="H57" s="40"/>
      <c r="I57" s="40"/>
      <c r="J57" s="40"/>
      <c r="K57" s="40"/>
      <c r="L57" s="40"/>
      <c r="M57" s="40"/>
      <c r="N57" s="34"/>
    </row>
    <row r="58" spans="2:14">
      <c r="B58" s="191"/>
      <c r="C58" s="191"/>
      <c r="D58" s="191"/>
      <c r="E58" s="191"/>
      <c r="F58" s="39"/>
      <c r="G58" s="39"/>
      <c r="H58" s="40"/>
      <c r="I58" s="40"/>
      <c r="J58" s="40"/>
      <c r="K58" s="40"/>
      <c r="L58" s="40"/>
      <c r="M58" s="40"/>
      <c r="N58" s="34"/>
    </row>
    <row r="59" spans="2:14">
      <c r="B59" s="191"/>
      <c r="C59" s="191"/>
      <c r="D59" s="191"/>
      <c r="E59" s="191"/>
      <c r="F59" s="39"/>
      <c r="G59" s="39"/>
      <c r="H59" s="40"/>
      <c r="I59" s="40"/>
      <c r="J59" s="40"/>
      <c r="K59" s="40"/>
      <c r="L59" s="40"/>
      <c r="M59" s="40"/>
      <c r="N59" s="34"/>
    </row>
    <row r="60" spans="2:14">
      <c r="B60" s="191"/>
      <c r="C60" s="191"/>
      <c r="D60" s="191"/>
      <c r="E60" s="191"/>
      <c r="F60" s="39"/>
      <c r="G60" s="39"/>
      <c r="H60" s="40"/>
      <c r="I60" s="40"/>
      <c r="J60" s="40"/>
      <c r="K60" s="40"/>
      <c r="L60" s="40"/>
      <c r="M60" s="40"/>
      <c r="N60" s="34"/>
    </row>
    <row r="61" spans="2:14">
      <c r="B61" s="191"/>
      <c r="C61" s="191"/>
      <c r="D61" s="191"/>
      <c r="E61" s="191"/>
      <c r="F61" s="39"/>
      <c r="G61" s="39"/>
      <c r="H61" s="40"/>
      <c r="I61" s="40"/>
      <c r="J61" s="40"/>
      <c r="K61" s="40"/>
      <c r="L61" s="40"/>
      <c r="M61" s="40"/>
      <c r="N61" s="34"/>
    </row>
    <row r="62" spans="2:14">
      <c r="B62" s="191"/>
      <c r="C62" s="191"/>
      <c r="D62" s="191"/>
      <c r="E62" s="191"/>
      <c r="F62" s="39"/>
      <c r="G62" s="39"/>
      <c r="H62" s="40"/>
      <c r="I62" s="40"/>
      <c r="J62" s="40"/>
      <c r="K62" s="40"/>
      <c r="L62" s="40"/>
      <c r="M62" s="40"/>
      <c r="N62" s="34"/>
    </row>
    <row r="63" spans="2:14">
      <c r="B63" s="191"/>
      <c r="C63" s="191"/>
      <c r="D63" s="191"/>
      <c r="E63" s="191"/>
      <c r="F63" s="39"/>
      <c r="G63" s="39"/>
      <c r="H63" s="40"/>
      <c r="I63" s="40"/>
      <c r="J63" s="40"/>
      <c r="K63" s="40"/>
      <c r="L63" s="40"/>
      <c r="M63" s="40"/>
      <c r="N63" s="34"/>
    </row>
    <row r="64" spans="2:14">
      <c r="B64" s="191"/>
      <c r="C64" s="191"/>
      <c r="D64" s="191"/>
      <c r="E64" s="191"/>
      <c r="F64" s="39"/>
      <c r="G64" s="39"/>
      <c r="H64" s="40"/>
      <c r="I64" s="40"/>
      <c r="J64" s="40"/>
      <c r="K64" s="40"/>
      <c r="L64" s="40"/>
      <c r="M64" s="40"/>
      <c r="N64" s="34"/>
    </row>
    <row r="65" spans="2:14">
      <c r="B65" s="191"/>
      <c r="C65" s="191"/>
      <c r="D65" s="191"/>
      <c r="E65" s="191"/>
      <c r="F65" s="39"/>
      <c r="G65" s="39"/>
      <c r="H65" s="40"/>
      <c r="I65" s="40"/>
      <c r="J65" s="40"/>
      <c r="K65" s="40"/>
      <c r="L65" s="40"/>
      <c r="M65" s="40"/>
      <c r="N65" s="34"/>
    </row>
    <row r="66" spans="2:14">
      <c r="B66" s="191"/>
      <c r="C66" s="191"/>
      <c r="D66" s="191"/>
      <c r="E66" s="191"/>
      <c r="F66" s="39"/>
      <c r="G66" s="39"/>
      <c r="H66" s="40"/>
      <c r="I66" s="40"/>
      <c r="J66" s="40"/>
      <c r="K66" s="40"/>
      <c r="L66" s="40"/>
      <c r="M66" s="40"/>
      <c r="N66" s="34"/>
    </row>
    <row r="67" spans="2:14">
      <c r="B67" s="191"/>
      <c r="C67" s="191"/>
      <c r="D67" s="191"/>
      <c r="E67" s="191"/>
      <c r="F67" s="39"/>
      <c r="G67" s="39"/>
      <c r="H67" s="40"/>
      <c r="I67" s="40"/>
      <c r="J67" s="40"/>
      <c r="K67" s="40"/>
      <c r="L67" s="40"/>
      <c r="M67" s="40"/>
      <c r="N67" s="34"/>
    </row>
    <row r="68" spans="2:14">
      <c r="B68" s="191"/>
      <c r="C68" s="191"/>
      <c r="D68" s="191"/>
      <c r="E68" s="191"/>
      <c r="F68" s="39"/>
      <c r="G68" s="39"/>
      <c r="H68" s="40"/>
      <c r="I68" s="40"/>
      <c r="J68" s="40"/>
      <c r="K68" s="40"/>
      <c r="L68" s="40"/>
      <c r="M68" s="40"/>
      <c r="N68" s="34"/>
    </row>
    <row r="69" spans="2:14">
      <c r="B69" s="191"/>
      <c r="C69" s="191"/>
      <c r="D69" s="191"/>
      <c r="E69" s="191"/>
      <c r="F69" s="39"/>
      <c r="G69" s="39"/>
      <c r="H69" s="40"/>
      <c r="I69" s="40"/>
      <c r="J69" s="40"/>
      <c r="K69" s="40"/>
      <c r="L69" s="40"/>
      <c r="M69" s="40"/>
      <c r="N69" s="34"/>
    </row>
    <row r="70" spans="2:14">
      <c r="B70" s="191"/>
      <c r="C70" s="191"/>
      <c r="D70" s="191"/>
      <c r="E70" s="191"/>
      <c r="F70" s="39"/>
      <c r="G70" s="39"/>
      <c r="H70" s="40"/>
      <c r="I70" s="40"/>
      <c r="J70" s="40"/>
      <c r="K70" s="40"/>
      <c r="L70" s="40"/>
      <c r="M70" s="40"/>
      <c r="N70" s="34"/>
    </row>
    <row r="71" spans="2:14">
      <c r="B71" s="191"/>
      <c r="C71" s="191"/>
      <c r="D71" s="191"/>
      <c r="E71" s="191"/>
      <c r="F71" s="39"/>
      <c r="G71" s="39"/>
      <c r="H71" s="40"/>
      <c r="I71" s="40"/>
      <c r="J71" s="40"/>
      <c r="K71" s="40"/>
      <c r="L71" s="40"/>
      <c r="M71" s="40"/>
      <c r="N71" s="34"/>
    </row>
    <row r="72" spans="2:14">
      <c r="B72" s="191"/>
      <c r="C72" s="191"/>
      <c r="D72" s="191"/>
      <c r="E72" s="191"/>
      <c r="F72" s="39"/>
      <c r="G72" s="39"/>
      <c r="H72" s="40"/>
      <c r="I72" s="40"/>
      <c r="J72" s="40"/>
      <c r="K72" s="40"/>
      <c r="L72" s="40"/>
      <c r="M72" s="40"/>
      <c r="N72" s="34"/>
    </row>
    <row r="73" spans="2:14">
      <c r="B73" s="191"/>
      <c r="C73" s="191"/>
      <c r="D73" s="191"/>
      <c r="E73" s="191"/>
      <c r="F73" s="39"/>
      <c r="G73" s="39"/>
      <c r="H73" s="40"/>
      <c r="I73" s="40"/>
      <c r="J73" s="40"/>
      <c r="K73" s="40"/>
      <c r="L73" s="40"/>
      <c r="M73" s="40"/>
      <c r="N73" s="34"/>
    </row>
    <row r="74" spans="2:14">
      <c r="B74" s="191"/>
      <c r="C74" s="191"/>
      <c r="D74" s="191"/>
      <c r="E74" s="191"/>
      <c r="F74" s="39"/>
      <c r="G74" s="39"/>
      <c r="H74" s="40"/>
      <c r="I74" s="40"/>
      <c r="J74" s="40"/>
      <c r="K74" s="40"/>
      <c r="L74" s="40"/>
      <c r="M74" s="40"/>
      <c r="N74" s="34"/>
    </row>
    <row r="75" spans="2:14">
      <c r="B75" s="191"/>
      <c r="C75" s="191"/>
      <c r="D75" s="191"/>
      <c r="E75" s="191"/>
      <c r="F75" s="39"/>
      <c r="G75" s="39"/>
      <c r="H75" s="40"/>
      <c r="I75" s="40"/>
      <c r="J75" s="40"/>
      <c r="K75" s="40"/>
      <c r="L75" s="40"/>
      <c r="M75" s="40"/>
      <c r="N75" s="34"/>
    </row>
    <row r="76" spans="2:14">
      <c r="B76" s="191"/>
      <c r="C76" s="191"/>
      <c r="D76" s="191"/>
      <c r="E76" s="191"/>
      <c r="F76" s="39"/>
      <c r="G76" s="39"/>
      <c r="H76" s="40"/>
      <c r="I76" s="40"/>
      <c r="J76" s="40"/>
      <c r="K76" s="40"/>
      <c r="L76" s="40"/>
      <c r="M76" s="40"/>
      <c r="N76" s="34"/>
    </row>
    <row r="77" spans="2:14">
      <c r="B77" s="191"/>
      <c r="C77" s="191"/>
      <c r="D77" s="191"/>
      <c r="E77" s="191"/>
      <c r="F77" s="39"/>
      <c r="G77" s="39"/>
      <c r="H77" s="40"/>
      <c r="I77" s="40"/>
      <c r="J77" s="40"/>
      <c r="K77" s="40"/>
      <c r="L77" s="40"/>
      <c r="M77" s="40"/>
      <c r="N77" s="34"/>
    </row>
    <row r="78" spans="2:14">
      <c r="B78" s="191"/>
      <c r="C78" s="191"/>
      <c r="D78" s="191"/>
      <c r="E78" s="191"/>
      <c r="F78" s="39"/>
      <c r="G78" s="39"/>
      <c r="H78" s="40"/>
      <c r="I78" s="40"/>
      <c r="J78" s="40"/>
      <c r="K78" s="40"/>
      <c r="L78" s="40"/>
      <c r="M78" s="40"/>
      <c r="N78" s="34"/>
    </row>
    <row r="79" spans="2:14">
      <c r="B79" s="191"/>
      <c r="C79" s="191"/>
      <c r="D79" s="191"/>
      <c r="E79" s="191"/>
      <c r="F79" s="39"/>
      <c r="G79" s="39"/>
      <c r="H79" s="40"/>
      <c r="I79" s="40"/>
      <c r="J79" s="40"/>
      <c r="K79" s="40"/>
      <c r="L79" s="40"/>
      <c r="M79" s="40"/>
      <c r="N79" s="34"/>
    </row>
    <row r="80" spans="2:14">
      <c r="B80" s="191"/>
      <c r="C80" s="191"/>
      <c r="D80" s="191"/>
      <c r="E80" s="191"/>
      <c r="F80" s="39"/>
      <c r="G80" s="39"/>
      <c r="H80" s="40"/>
      <c r="I80" s="40"/>
      <c r="J80" s="40"/>
      <c r="K80" s="40"/>
      <c r="L80" s="40"/>
      <c r="M80" s="40"/>
      <c r="N80" s="34"/>
    </row>
    <row r="81" spans="2:14">
      <c r="B81" s="191"/>
      <c r="C81" s="191"/>
      <c r="D81" s="191"/>
      <c r="E81" s="191"/>
      <c r="F81" s="39"/>
      <c r="G81" s="39"/>
      <c r="H81" s="40"/>
      <c r="I81" s="40"/>
      <c r="J81" s="40"/>
      <c r="K81" s="40"/>
      <c r="L81" s="40"/>
      <c r="M81" s="40"/>
      <c r="N81" s="34"/>
    </row>
    <row r="82" spans="2:14">
      <c r="B82" s="191"/>
      <c r="C82" s="191"/>
      <c r="D82" s="191"/>
      <c r="E82" s="191"/>
      <c r="F82" s="39"/>
      <c r="G82" s="39"/>
      <c r="H82" s="40"/>
      <c r="I82" s="40"/>
      <c r="J82" s="40"/>
      <c r="K82" s="40"/>
      <c r="L82" s="40"/>
      <c r="M82" s="40"/>
      <c r="N82" s="34"/>
    </row>
    <row r="83" spans="2:14">
      <c r="B83" s="191"/>
      <c r="C83" s="191"/>
      <c r="D83" s="191"/>
      <c r="E83" s="191"/>
      <c r="F83" s="39"/>
      <c r="G83" s="39"/>
      <c r="H83" s="40"/>
      <c r="I83" s="40"/>
      <c r="J83" s="40"/>
      <c r="K83" s="40"/>
      <c r="L83" s="40"/>
      <c r="M83" s="40"/>
      <c r="N83" s="34"/>
    </row>
    <row r="84" spans="2:14">
      <c r="B84" s="191"/>
      <c r="C84" s="191"/>
      <c r="D84" s="191"/>
      <c r="E84" s="191"/>
      <c r="F84" s="39"/>
      <c r="G84" s="39"/>
      <c r="H84" s="40"/>
      <c r="I84" s="40"/>
      <c r="J84" s="40"/>
      <c r="K84" s="40"/>
      <c r="L84" s="40"/>
      <c r="M84" s="40"/>
      <c r="N84" s="34"/>
    </row>
    <row r="85" spans="2:14">
      <c r="B85" s="191"/>
      <c r="C85" s="191"/>
      <c r="D85" s="191"/>
      <c r="E85" s="191"/>
      <c r="F85" s="39"/>
      <c r="G85" s="39"/>
      <c r="H85" s="40"/>
      <c r="I85" s="40"/>
      <c r="J85" s="40"/>
      <c r="K85" s="40"/>
      <c r="L85" s="40"/>
      <c r="M85" s="40"/>
      <c r="N85" s="34"/>
    </row>
    <row r="86" spans="2:14">
      <c r="B86" s="191"/>
      <c r="C86" s="191"/>
      <c r="D86" s="191"/>
      <c r="E86" s="191"/>
      <c r="F86" s="39"/>
      <c r="G86" s="39"/>
      <c r="H86" s="40"/>
      <c r="I86" s="40"/>
      <c r="J86" s="40"/>
      <c r="K86" s="40"/>
      <c r="L86" s="40"/>
      <c r="M86" s="40"/>
      <c r="N86" s="34"/>
    </row>
    <row r="87" spans="2:14">
      <c r="B87" s="191"/>
      <c r="C87" s="191"/>
      <c r="D87" s="191"/>
      <c r="E87" s="191"/>
      <c r="F87" s="39"/>
      <c r="G87" s="39"/>
      <c r="H87" s="40"/>
      <c r="I87" s="40"/>
      <c r="J87" s="40"/>
      <c r="K87" s="40"/>
      <c r="L87" s="40"/>
      <c r="M87" s="40"/>
      <c r="N87" s="34"/>
    </row>
    <row r="88" spans="2:14">
      <c r="B88" s="191"/>
      <c r="C88" s="191"/>
      <c r="D88" s="191"/>
      <c r="E88" s="191"/>
      <c r="F88" s="39"/>
      <c r="G88" s="39"/>
      <c r="H88" s="40"/>
      <c r="I88" s="40"/>
      <c r="J88" s="40"/>
      <c r="K88" s="40"/>
      <c r="L88" s="40"/>
      <c r="M88" s="40"/>
      <c r="N88" s="34"/>
    </row>
    <row r="89" spans="2:14">
      <c r="B89" s="191"/>
      <c r="C89" s="191"/>
      <c r="D89" s="191"/>
      <c r="E89" s="191"/>
      <c r="F89" s="39"/>
      <c r="G89" s="39"/>
      <c r="H89" s="40"/>
      <c r="I89" s="40"/>
      <c r="J89" s="40"/>
      <c r="K89" s="40"/>
      <c r="L89" s="40"/>
      <c r="M89" s="40"/>
      <c r="N89" s="34"/>
    </row>
    <row r="90" spans="2:14">
      <c r="B90" s="191"/>
      <c r="C90" s="191"/>
      <c r="D90" s="191"/>
      <c r="E90" s="191"/>
      <c r="F90" s="39"/>
      <c r="G90" s="39"/>
      <c r="H90" s="40"/>
      <c r="I90" s="40"/>
      <c r="J90" s="40"/>
      <c r="K90" s="40"/>
      <c r="L90" s="40"/>
      <c r="M90" s="40"/>
      <c r="N90" s="34"/>
    </row>
    <row r="91" spans="2:14">
      <c r="B91" s="191"/>
      <c r="C91" s="191"/>
      <c r="D91" s="191"/>
      <c r="E91" s="191"/>
      <c r="F91" s="39"/>
      <c r="G91" s="39"/>
      <c r="H91" s="40"/>
      <c r="I91" s="40"/>
      <c r="J91" s="40"/>
      <c r="K91" s="40"/>
      <c r="L91" s="40"/>
      <c r="M91" s="40"/>
      <c r="N91" s="34"/>
    </row>
    <row r="92" spans="2:14">
      <c r="B92" s="191"/>
      <c r="C92" s="191"/>
      <c r="D92" s="191"/>
      <c r="E92" s="191"/>
      <c r="F92" s="39"/>
      <c r="G92" s="39"/>
      <c r="H92" s="40"/>
      <c r="I92" s="40"/>
      <c r="J92" s="40"/>
      <c r="K92" s="40"/>
      <c r="L92" s="40"/>
      <c r="M92" s="40"/>
      <c r="N92" s="34"/>
    </row>
    <row r="93" spans="2:14">
      <c r="B93" s="191"/>
      <c r="C93" s="191"/>
      <c r="D93" s="191"/>
      <c r="E93" s="191"/>
      <c r="F93" s="39"/>
      <c r="G93" s="39"/>
      <c r="H93" s="40"/>
      <c r="I93" s="40"/>
      <c r="J93" s="40"/>
      <c r="K93" s="40"/>
      <c r="L93" s="40"/>
      <c r="M93" s="40"/>
      <c r="N93" s="34"/>
    </row>
    <row r="94" spans="2:14">
      <c r="B94" s="191"/>
      <c r="C94" s="191"/>
      <c r="D94" s="191"/>
      <c r="E94" s="191"/>
      <c r="F94" s="39"/>
      <c r="G94" s="39"/>
      <c r="H94" s="40"/>
      <c r="I94" s="40"/>
      <c r="J94" s="40"/>
      <c r="K94" s="40"/>
      <c r="L94" s="40"/>
      <c r="M94" s="40"/>
      <c r="N94" s="34"/>
    </row>
    <row r="95" spans="2:14">
      <c r="B95" s="191"/>
      <c r="C95" s="191"/>
      <c r="D95" s="191"/>
      <c r="E95" s="191"/>
      <c r="F95" s="39"/>
      <c r="G95" s="39"/>
      <c r="H95" s="40"/>
      <c r="I95" s="40"/>
      <c r="J95" s="40"/>
      <c r="K95" s="40"/>
      <c r="L95" s="40"/>
      <c r="M95" s="40"/>
      <c r="N95" s="34"/>
    </row>
    <row r="96" spans="2:14">
      <c r="B96" s="191"/>
      <c r="C96" s="191"/>
      <c r="D96" s="191"/>
      <c r="E96" s="191"/>
      <c r="F96" s="39"/>
      <c r="G96" s="39"/>
      <c r="H96" s="40"/>
      <c r="I96" s="40"/>
      <c r="J96" s="40"/>
      <c r="K96" s="40"/>
      <c r="L96" s="40"/>
      <c r="M96" s="40"/>
      <c r="N96" s="34"/>
    </row>
    <row r="97" spans="2:14">
      <c r="B97" s="191"/>
      <c r="C97" s="191"/>
      <c r="D97" s="191"/>
      <c r="E97" s="191"/>
      <c r="F97" s="39"/>
      <c r="G97" s="39"/>
      <c r="H97" s="40"/>
      <c r="I97" s="40"/>
      <c r="J97" s="40"/>
      <c r="K97" s="40"/>
      <c r="L97" s="40"/>
      <c r="M97" s="40"/>
      <c r="N97" s="34"/>
    </row>
    <row r="98" spans="2:14">
      <c r="B98" s="191"/>
      <c r="C98" s="191"/>
      <c r="D98" s="191"/>
      <c r="E98" s="191"/>
      <c r="F98" s="39"/>
      <c r="G98" s="39"/>
      <c r="H98" s="40"/>
      <c r="I98" s="40"/>
      <c r="J98" s="40"/>
      <c r="K98" s="40"/>
      <c r="L98" s="40"/>
      <c r="M98" s="40"/>
      <c r="N98" s="34"/>
    </row>
    <row r="99" spans="2:14">
      <c r="B99" s="191"/>
      <c r="C99" s="191"/>
      <c r="D99" s="191"/>
      <c r="E99" s="191"/>
      <c r="F99" s="39"/>
      <c r="G99" s="39"/>
      <c r="H99" s="40"/>
      <c r="I99" s="40"/>
      <c r="J99" s="40"/>
      <c r="K99" s="40"/>
      <c r="L99" s="40"/>
      <c r="M99" s="40"/>
      <c r="N99" s="34"/>
    </row>
    <row r="100" spans="2:14">
      <c r="B100" s="191"/>
      <c r="C100" s="191"/>
      <c r="D100" s="191"/>
      <c r="E100" s="191"/>
      <c r="F100" s="39"/>
      <c r="G100" s="39"/>
      <c r="H100" s="40"/>
      <c r="I100" s="40"/>
      <c r="J100" s="40"/>
      <c r="K100" s="40"/>
      <c r="L100" s="40"/>
      <c r="M100" s="40"/>
      <c r="N100" s="34"/>
    </row>
    <row r="101" spans="2:14">
      <c r="B101" s="191"/>
      <c r="C101" s="191"/>
      <c r="D101" s="191"/>
      <c r="E101" s="191"/>
      <c r="F101" s="39"/>
      <c r="G101" s="39"/>
      <c r="H101" s="40"/>
      <c r="I101" s="40"/>
      <c r="J101" s="40"/>
      <c r="K101" s="40"/>
      <c r="L101" s="40"/>
      <c r="M101" s="40"/>
      <c r="N101" s="34"/>
    </row>
    <row r="102" spans="2:14">
      <c r="B102" s="191"/>
      <c r="C102" s="191"/>
      <c r="D102" s="191"/>
      <c r="E102" s="191"/>
      <c r="F102" s="39"/>
      <c r="G102" s="39"/>
      <c r="H102" s="40"/>
      <c r="I102" s="40"/>
      <c r="J102" s="40"/>
      <c r="K102" s="40"/>
      <c r="L102" s="40"/>
      <c r="M102" s="40"/>
      <c r="N102" s="34"/>
    </row>
    <row r="103" spans="2:14">
      <c r="B103" s="191"/>
      <c r="C103" s="191"/>
      <c r="D103" s="191"/>
      <c r="E103" s="191"/>
      <c r="F103" s="39"/>
      <c r="G103" s="39"/>
      <c r="H103" s="40"/>
      <c r="I103" s="40"/>
      <c r="J103" s="40"/>
      <c r="K103" s="40"/>
      <c r="L103" s="40"/>
      <c r="M103" s="40"/>
      <c r="N103" s="34"/>
    </row>
    <row r="104" spans="2:14">
      <c r="B104" s="191"/>
      <c r="C104" s="191"/>
      <c r="D104" s="191"/>
      <c r="E104" s="191"/>
      <c r="F104" s="39"/>
      <c r="G104" s="39"/>
      <c r="H104" s="40"/>
      <c r="I104" s="40"/>
      <c r="J104" s="40"/>
      <c r="K104" s="40"/>
      <c r="L104" s="40"/>
      <c r="M104" s="40"/>
      <c r="N104" s="34"/>
    </row>
    <row r="105" spans="2:14">
      <c r="B105" s="191"/>
      <c r="C105" s="191"/>
      <c r="D105" s="191"/>
      <c r="E105" s="191"/>
      <c r="F105" s="39"/>
      <c r="G105" s="39"/>
      <c r="H105" s="40"/>
      <c r="I105" s="40"/>
      <c r="J105" s="40"/>
      <c r="K105" s="40"/>
      <c r="L105" s="40"/>
      <c r="M105" s="40"/>
      <c r="N105" s="34"/>
    </row>
    <row r="106" spans="2:14">
      <c r="B106" s="191"/>
      <c r="C106" s="191"/>
      <c r="D106" s="191"/>
      <c r="E106" s="191"/>
      <c r="F106" s="39"/>
      <c r="G106" s="39"/>
      <c r="H106" s="40"/>
      <c r="I106" s="40"/>
      <c r="J106" s="40"/>
      <c r="K106" s="40"/>
      <c r="L106" s="40"/>
      <c r="M106" s="40"/>
      <c r="N106" s="34"/>
    </row>
    <row r="107" spans="2:14">
      <c r="B107" s="191"/>
      <c r="C107" s="191"/>
      <c r="D107" s="191"/>
      <c r="E107" s="191"/>
      <c r="F107" s="39"/>
      <c r="G107" s="39"/>
      <c r="H107" s="40"/>
      <c r="I107" s="40"/>
      <c r="J107" s="40"/>
      <c r="K107" s="40"/>
      <c r="L107" s="40"/>
      <c r="M107" s="40"/>
      <c r="N107" s="34"/>
    </row>
    <row r="108" spans="2:14">
      <c r="B108" s="191"/>
      <c r="C108" s="191"/>
      <c r="D108" s="191"/>
      <c r="E108" s="191"/>
      <c r="F108" s="39"/>
      <c r="G108" s="39"/>
      <c r="H108" s="40"/>
      <c r="I108" s="40"/>
      <c r="J108" s="40"/>
      <c r="K108" s="40"/>
      <c r="L108" s="40"/>
      <c r="M108" s="40"/>
      <c r="N108" s="34"/>
    </row>
    <row r="109" spans="2:14">
      <c r="B109" s="191"/>
      <c r="C109" s="191"/>
      <c r="D109" s="191"/>
      <c r="E109" s="191"/>
      <c r="F109" s="39"/>
      <c r="G109" s="39"/>
      <c r="H109" s="40"/>
      <c r="I109" s="40"/>
      <c r="J109" s="40"/>
      <c r="K109" s="40"/>
      <c r="L109" s="40"/>
      <c r="M109" s="40"/>
      <c r="N109" s="34"/>
    </row>
    <row r="110" spans="2:14">
      <c r="B110" s="191"/>
      <c r="C110" s="191"/>
      <c r="D110" s="191"/>
      <c r="E110" s="191"/>
      <c r="F110" s="39"/>
      <c r="G110" s="39"/>
      <c r="H110" s="40"/>
      <c r="I110" s="40"/>
      <c r="J110" s="40"/>
      <c r="K110" s="40"/>
      <c r="L110" s="40"/>
      <c r="M110" s="40"/>
      <c r="N110" s="34"/>
    </row>
    <row r="111" spans="2:14">
      <c r="B111" s="191"/>
      <c r="C111" s="191"/>
      <c r="D111" s="191"/>
      <c r="E111" s="191"/>
      <c r="F111" s="39"/>
      <c r="G111" s="39"/>
      <c r="H111" s="40"/>
      <c r="I111" s="40"/>
      <c r="J111" s="40"/>
      <c r="K111" s="40"/>
      <c r="L111" s="40"/>
      <c r="M111" s="40"/>
      <c r="N111" s="34"/>
    </row>
    <row r="112" spans="2:14">
      <c r="B112" s="191"/>
      <c r="C112" s="191"/>
      <c r="D112" s="191"/>
      <c r="E112" s="191"/>
      <c r="F112" s="39"/>
      <c r="G112" s="39"/>
      <c r="H112" s="40"/>
      <c r="I112" s="40"/>
      <c r="J112" s="40"/>
      <c r="K112" s="40"/>
      <c r="L112" s="40"/>
      <c r="M112" s="40"/>
      <c r="N112" s="34"/>
    </row>
    <row r="113" spans="2:14">
      <c r="B113" s="191"/>
      <c r="C113" s="191"/>
      <c r="D113" s="191"/>
      <c r="E113" s="191"/>
      <c r="F113" s="39"/>
      <c r="G113" s="39"/>
      <c r="H113" s="40"/>
      <c r="I113" s="40"/>
      <c r="J113" s="40"/>
      <c r="K113" s="40"/>
      <c r="L113" s="40"/>
      <c r="M113" s="40"/>
      <c r="N113" s="34"/>
    </row>
    <row r="114" spans="2:14">
      <c r="B114" s="191"/>
      <c r="C114" s="191"/>
      <c r="D114" s="191"/>
      <c r="E114" s="191"/>
      <c r="F114" s="39"/>
      <c r="G114" s="39"/>
      <c r="H114" s="40"/>
      <c r="I114" s="40"/>
      <c r="J114" s="40"/>
      <c r="K114" s="40"/>
      <c r="L114" s="40"/>
      <c r="M114" s="40"/>
      <c r="N114" s="34"/>
    </row>
    <row r="115" spans="2:14">
      <c r="B115" s="191"/>
      <c r="C115" s="191"/>
      <c r="D115" s="191"/>
      <c r="E115" s="191"/>
      <c r="F115" s="39"/>
      <c r="G115" s="39"/>
      <c r="H115" s="40"/>
      <c r="I115" s="40"/>
      <c r="J115" s="40"/>
      <c r="K115" s="40"/>
      <c r="L115" s="40"/>
      <c r="M115" s="40"/>
      <c r="N115" s="34"/>
    </row>
    <row r="116" spans="2:14">
      <c r="B116" s="191"/>
      <c r="C116" s="191"/>
      <c r="D116" s="191"/>
      <c r="E116" s="191"/>
      <c r="F116" s="39"/>
      <c r="G116" s="39"/>
      <c r="H116" s="40"/>
      <c r="I116" s="40"/>
      <c r="J116" s="40"/>
      <c r="K116" s="40"/>
      <c r="L116" s="40"/>
      <c r="M116" s="40"/>
      <c r="N116" s="34"/>
    </row>
    <row r="117" spans="2:14">
      <c r="B117" s="191"/>
      <c r="C117" s="191"/>
      <c r="D117" s="191"/>
      <c r="E117" s="191"/>
      <c r="F117" s="39"/>
      <c r="G117" s="39"/>
      <c r="H117" s="40"/>
      <c r="I117" s="40"/>
      <c r="J117" s="40"/>
      <c r="K117" s="40"/>
      <c r="L117" s="40"/>
      <c r="M117" s="40"/>
      <c r="N117" s="34"/>
    </row>
    <row r="118" spans="2:14">
      <c r="B118" s="191"/>
      <c r="C118" s="191"/>
      <c r="D118" s="191"/>
      <c r="E118" s="191"/>
      <c r="F118" s="39"/>
      <c r="G118" s="39"/>
      <c r="H118" s="40"/>
      <c r="I118" s="40"/>
      <c r="J118" s="40"/>
      <c r="K118" s="40"/>
      <c r="L118" s="40"/>
      <c r="M118" s="40"/>
      <c r="N118" s="34"/>
    </row>
    <row r="119" spans="2:14">
      <c r="B119" s="191"/>
      <c r="C119" s="191"/>
      <c r="D119" s="191"/>
      <c r="E119" s="191"/>
      <c r="F119" s="39"/>
      <c r="G119" s="39"/>
      <c r="H119" s="40"/>
      <c r="I119" s="40"/>
      <c r="J119" s="40"/>
      <c r="K119" s="40"/>
      <c r="L119" s="40"/>
      <c r="M119" s="40"/>
      <c r="N119" s="34"/>
    </row>
    <row r="120" spans="2:14">
      <c r="B120" s="191"/>
      <c r="C120" s="191"/>
      <c r="D120" s="191"/>
      <c r="E120" s="191"/>
      <c r="F120" s="39"/>
      <c r="G120" s="39"/>
      <c r="H120" s="40"/>
      <c r="I120" s="40"/>
      <c r="J120" s="40"/>
      <c r="K120" s="40"/>
      <c r="L120" s="40"/>
      <c r="M120" s="40"/>
      <c r="N120" s="34"/>
    </row>
    <row r="121" spans="2:14">
      <c r="B121" s="191"/>
      <c r="C121" s="191"/>
      <c r="D121" s="191"/>
      <c r="E121" s="191"/>
      <c r="F121" s="39"/>
      <c r="G121" s="39"/>
      <c r="H121" s="40"/>
      <c r="I121" s="40"/>
      <c r="J121" s="40"/>
      <c r="K121" s="40"/>
      <c r="L121" s="40"/>
      <c r="M121" s="40"/>
      <c r="N121" s="34"/>
    </row>
    <row r="122" spans="2:14">
      <c r="B122" s="191"/>
      <c r="C122" s="191"/>
      <c r="D122" s="191"/>
      <c r="E122" s="191"/>
      <c r="F122" s="39"/>
      <c r="G122" s="39"/>
      <c r="H122" s="40"/>
      <c r="I122" s="40"/>
      <c r="J122" s="40"/>
      <c r="K122" s="40"/>
      <c r="L122" s="40"/>
      <c r="M122" s="40"/>
      <c r="N122" s="34"/>
    </row>
    <row r="123" spans="2:14">
      <c r="B123" s="191"/>
      <c r="C123" s="191"/>
      <c r="D123" s="191"/>
      <c r="E123" s="191"/>
      <c r="F123" s="39"/>
      <c r="G123" s="39"/>
      <c r="H123" s="40"/>
      <c r="I123" s="40"/>
      <c r="J123" s="40"/>
      <c r="K123" s="40"/>
      <c r="L123" s="40"/>
      <c r="M123" s="40"/>
      <c r="N123" s="34"/>
    </row>
    <row r="124" spans="2:14">
      <c r="B124" s="191"/>
      <c r="C124" s="191"/>
      <c r="D124" s="191"/>
      <c r="E124" s="191"/>
      <c r="F124" s="39"/>
      <c r="G124" s="39"/>
      <c r="H124" s="40"/>
      <c r="I124" s="40"/>
      <c r="J124" s="40"/>
      <c r="K124" s="40"/>
      <c r="L124" s="40"/>
      <c r="M124" s="40"/>
      <c r="N124" s="34"/>
    </row>
    <row r="125" spans="2:14">
      <c r="B125" s="191"/>
      <c r="C125" s="191"/>
      <c r="D125" s="191"/>
      <c r="E125" s="191"/>
      <c r="F125" s="39"/>
      <c r="G125" s="39"/>
      <c r="H125" s="40"/>
      <c r="I125" s="40"/>
      <c r="J125" s="40"/>
      <c r="K125" s="40"/>
      <c r="L125" s="40"/>
      <c r="M125" s="40"/>
      <c r="N125" s="34"/>
    </row>
    <row r="126" spans="2:14">
      <c r="B126" s="191"/>
      <c r="C126" s="191"/>
      <c r="D126" s="191"/>
      <c r="E126" s="191"/>
      <c r="F126" s="39"/>
      <c r="G126" s="39"/>
      <c r="H126" s="40"/>
      <c r="I126" s="40"/>
      <c r="J126" s="40"/>
      <c r="K126" s="40"/>
      <c r="L126" s="40"/>
      <c r="M126" s="40"/>
      <c r="N126" s="34"/>
    </row>
    <row r="127" spans="2:14">
      <c r="B127" s="191"/>
      <c r="C127" s="191"/>
      <c r="D127" s="191"/>
      <c r="E127" s="191"/>
      <c r="F127" s="39"/>
      <c r="G127" s="39"/>
      <c r="H127" s="40"/>
      <c r="I127" s="40"/>
      <c r="J127" s="40"/>
      <c r="K127" s="40"/>
      <c r="L127" s="40"/>
      <c r="M127" s="40"/>
      <c r="N127" s="34"/>
    </row>
    <row r="128" spans="2:14">
      <c r="B128" s="191"/>
      <c r="C128" s="191"/>
      <c r="D128" s="191"/>
      <c r="E128" s="191"/>
      <c r="F128" s="39"/>
      <c r="G128" s="39"/>
      <c r="H128" s="40"/>
      <c r="I128" s="40"/>
      <c r="J128" s="40"/>
      <c r="K128" s="40"/>
      <c r="L128" s="40"/>
      <c r="M128" s="40"/>
      <c r="N128" s="34"/>
    </row>
    <row r="129" spans="2:14">
      <c r="B129" s="191"/>
      <c r="C129" s="191"/>
      <c r="D129" s="191"/>
      <c r="E129" s="191"/>
      <c r="F129" s="39"/>
      <c r="G129" s="39"/>
      <c r="H129" s="40"/>
      <c r="I129" s="40"/>
      <c r="J129" s="40"/>
      <c r="K129" s="40"/>
      <c r="L129" s="40"/>
      <c r="M129" s="40"/>
      <c r="N129" s="34"/>
    </row>
    <row r="130" spans="2:14">
      <c r="B130" s="191"/>
      <c r="C130" s="191"/>
      <c r="D130" s="191"/>
      <c r="E130" s="191"/>
      <c r="F130" s="39"/>
      <c r="G130" s="39"/>
      <c r="H130" s="40"/>
      <c r="I130" s="40"/>
      <c r="J130" s="40"/>
      <c r="K130" s="40"/>
      <c r="L130" s="40"/>
      <c r="M130" s="40"/>
      <c r="N130" s="34"/>
    </row>
    <row r="131" spans="2:14">
      <c r="B131" s="191"/>
      <c r="C131" s="191"/>
      <c r="D131" s="191"/>
      <c r="E131" s="191"/>
      <c r="F131" s="39"/>
      <c r="G131" s="39"/>
      <c r="H131" s="40"/>
      <c r="I131" s="40"/>
      <c r="J131" s="40"/>
      <c r="K131" s="40"/>
      <c r="L131" s="40"/>
      <c r="M131" s="40"/>
      <c r="N131" s="34"/>
    </row>
    <row r="132" spans="2:14">
      <c r="B132" s="191"/>
      <c r="C132" s="191"/>
      <c r="D132" s="191"/>
      <c r="E132" s="191"/>
      <c r="F132" s="39"/>
      <c r="G132" s="39"/>
      <c r="H132" s="40"/>
      <c r="I132" s="40"/>
      <c r="J132" s="40"/>
      <c r="K132" s="40"/>
      <c r="L132" s="40"/>
      <c r="M132" s="40"/>
      <c r="N132" s="34"/>
    </row>
    <row r="133" spans="2:14">
      <c r="B133" s="191"/>
      <c r="C133" s="191"/>
      <c r="D133" s="191"/>
      <c r="E133" s="191"/>
      <c r="F133" s="39"/>
      <c r="G133" s="39"/>
      <c r="H133" s="40"/>
      <c r="I133" s="40"/>
      <c r="J133" s="40"/>
      <c r="K133" s="40"/>
      <c r="L133" s="40"/>
      <c r="M133" s="40"/>
      <c r="N133" s="34"/>
    </row>
    <row r="134" spans="2:14">
      <c r="B134" s="191"/>
      <c r="C134" s="191"/>
      <c r="D134" s="191"/>
      <c r="E134" s="191"/>
      <c r="F134" s="39"/>
      <c r="G134" s="39"/>
      <c r="H134" s="40"/>
      <c r="I134" s="40"/>
      <c r="J134" s="40"/>
      <c r="K134" s="40"/>
      <c r="L134" s="40"/>
      <c r="M134" s="40"/>
      <c r="N134" s="34"/>
    </row>
    <row r="135" spans="2:14">
      <c r="B135" s="191"/>
      <c r="C135" s="191"/>
      <c r="D135" s="191"/>
      <c r="E135" s="191"/>
      <c r="F135" s="39"/>
      <c r="G135" s="39"/>
      <c r="H135" s="40"/>
      <c r="I135" s="40"/>
      <c r="J135" s="40"/>
      <c r="K135" s="40"/>
      <c r="L135" s="40"/>
      <c r="M135" s="40"/>
      <c r="N135" s="34"/>
    </row>
    <row r="136" spans="2:14">
      <c r="B136" s="191"/>
      <c r="C136" s="191"/>
      <c r="D136" s="191"/>
      <c r="E136" s="191"/>
      <c r="F136" s="39"/>
      <c r="G136" s="39"/>
      <c r="H136" s="40"/>
      <c r="I136" s="40"/>
      <c r="J136" s="40"/>
      <c r="K136" s="40"/>
      <c r="L136" s="40"/>
      <c r="M136" s="40"/>
      <c r="N136" s="34"/>
    </row>
    <row r="137" spans="2:14">
      <c r="B137" s="191"/>
      <c r="C137" s="191"/>
      <c r="D137" s="191"/>
      <c r="E137" s="191"/>
      <c r="F137" s="39"/>
      <c r="G137" s="39"/>
      <c r="H137" s="40"/>
      <c r="I137" s="40"/>
      <c r="J137" s="40"/>
      <c r="K137" s="40"/>
      <c r="L137" s="40"/>
      <c r="M137" s="40"/>
      <c r="N137" s="34"/>
    </row>
    <row r="138" spans="2:14">
      <c r="B138" s="191"/>
      <c r="C138" s="191"/>
      <c r="D138" s="191"/>
      <c r="E138" s="191"/>
      <c r="F138" s="39"/>
      <c r="G138" s="39"/>
      <c r="H138" s="40"/>
      <c r="I138" s="40"/>
      <c r="J138" s="40"/>
      <c r="K138" s="40"/>
      <c r="L138" s="40"/>
      <c r="M138" s="40"/>
      <c r="N138" s="34"/>
    </row>
    <row r="139" spans="2:14">
      <c r="B139" s="191"/>
      <c r="C139" s="191"/>
      <c r="D139" s="191"/>
      <c r="E139" s="191"/>
      <c r="F139" s="39"/>
      <c r="G139" s="39"/>
      <c r="H139" s="40"/>
      <c r="I139" s="40"/>
      <c r="J139" s="40"/>
      <c r="K139" s="40"/>
      <c r="L139" s="40"/>
      <c r="M139" s="40"/>
      <c r="N139" s="34"/>
    </row>
    <row r="140" spans="2:14">
      <c r="B140" s="191"/>
      <c r="C140" s="191"/>
      <c r="D140" s="191"/>
      <c r="E140" s="191"/>
      <c r="F140" s="39"/>
      <c r="G140" s="39"/>
      <c r="H140" s="40"/>
      <c r="I140" s="40"/>
      <c r="J140" s="40"/>
      <c r="K140" s="40"/>
      <c r="L140" s="40"/>
      <c r="M140" s="40"/>
      <c r="N140" s="34"/>
    </row>
    <row r="141" spans="2:14">
      <c r="B141" s="191"/>
      <c r="C141" s="191"/>
      <c r="D141" s="191"/>
      <c r="E141" s="191"/>
      <c r="F141" s="39"/>
      <c r="G141" s="39"/>
      <c r="H141" s="40"/>
      <c r="I141" s="40"/>
      <c r="J141" s="40"/>
      <c r="K141" s="40"/>
      <c r="L141" s="40"/>
      <c r="M141" s="40"/>
      <c r="N141" s="34"/>
    </row>
    <row r="142" spans="2:14">
      <c r="B142" s="191"/>
      <c r="C142" s="191"/>
      <c r="D142" s="191"/>
      <c r="E142" s="191"/>
      <c r="F142" s="39"/>
      <c r="G142" s="39"/>
      <c r="H142" s="40"/>
      <c r="I142" s="40"/>
      <c r="J142" s="40"/>
      <c r="K142" s="40"/>
      <c r="L142" s="40"/>
      <c r="M142" s="40"/>
      <c r="N142" s="34"/>
    </row>
    <row r="143" spans="2:14">
      <c r="B143" s="191"/>
      <c r="C143" s="191"/>
      <c r="D143" s="191"/>
      <c r="E143" s="191"/>
      <c r="F143" s="39"/>
      <c r="G143" s="39"/>
      <c r="H143" s="40"/>
      <c r="I143" s="40"/>
      <c r="J143" s="40"/>
      <c r="K143" s="40"/>
      <c r="L143" s="40"/>
      <c r="M143" s="40"/>
      <c r="N143" s="34"/>
    </row>
    <row r="144" spans="2:14">
      <c r="B144" s="191"/>
      <c r="C144" s="191"/>
      <c r="D144" s="191"/>
      <c r="E144" s="191"/>
      <c r="F144" s="39"/>
      <c r="G144" s="39"/>
      <c r="H144" s="40"/>
      <c r="I144" s="40"/>
      <c r="J144" s="40"/>
      <c r="K144" s="40"/>
      <c r="L144" s="40"/>
      <c r="M144" s="40"/>
      <c r="N144" s="34"/>
    </row>
    <row r="145" spans="2:14">
      <c r="B145" s="191"/>
      <c r="C145" s="191"/>
      <c r="D145" s="191"/>
      <c r="E145" s="191"/>
      <c r="F145" s="39"/>
      <c r="G145" s="39"/>
      <c r="H145" s="40"/>
      <c r="I145" s="40"/>
      <c r="J145" s="40"/>
      <c r="K145" s="40"/>
      <c r="L145" s="40"/>
      <c r="M145" s="40"/>
      <c r="N145" s="34"/>
    </row>
    <row r="146" spans="2:14">
      <c r="B146" s="191"/>
      <c r="C146" s="191"/>
      <c r="D146" s="191"/>
      <c r="E146" s="191"/>
      <c r="F146" s="39"/>
      <c r="G146" s="39"/>
      <c r="H146" s="40"/>
      <c r="I146" s="40"/>
      <c r="J146" s="40"/>
      <c r="K146" s="40"/>
      <c r="L146" s="40"/>
      <c r="M146" s="40"/>
      <c r="N146" s="34"/>
    </row>
    <row r="147" spans="2:14">
      <c r="B147" s="191"/>
      <c r="C147" s="191"/>
      <c r="D147" s="191"/>
      <c r="E147" s="191"/>
      <c r="F147" s="39"/>
      <c r="G147" s="39"/>
      <c r="H147" s="40"/>
      <c r="I147" s="40"/>
      <c r="J147" s="40"/>
      <c r="K147" s="40"/>
      <c r="L147" s="40"/>
      <c r="M147" s="40"/>
      <c r="N147" s="34"/>
    </row>
    <row r="148" spans="2:14">
      <c r="B148" s="191"/>
      <c r="C148" s="191"/>
      <c r="D148" s="191"/>
      <c r="E148" s="191"/>
      <c r="F148" s="39"/>
      <c r="G148" s="39"/>
      <c r="H148" s="40"/>
      <c r="I148" s="40"/>
      <c r="J148" s="40"/>
      <c r="K148" s="40"/>
      <c r="L148" s="40"/>
      <c r="M148" s="40"/>
      <c r="N148" s="34"/>
    </row>
    <row r="149" spans="2:14">
      <c r="B149" s="191"/>
      <c r="C149" s="191"/>
      <c r="D149" s="191"/>
      <c r="E149" s="191"/>
      <c r="F149" s="39"/>
      <c r="G149" s="39"/>
      <c r="H149" s="40"/>
      <c r="I149" s="40"/>
      <c r="J149" s="40"/>
      <c r="K149" s="40"/>
      <c r="L149" s="40"/>
      <c r="M149" s="40"/>
      <c r="N149" s="34"/>
    </row>
    <row r="150" spans="2:14">
      <c r="B150" s="191"/>
      <c r="C150" s="191"/>
      <c r="D150" s="191"/>
      <c r="E150" s="191"/>
      <c r="F150" s="39"/>
      <c r="G150" s="39"/>
      <c r="H150" s="40"/>
      <c r="I150" s="40"/>
      <c r="J150" s="40"/>
      <c r="K150" s="40"/>
      <c r="L150" s="40"/>
      <c r="M150" s="40"/>
      <c r="N150" s="34"/>
    </row>
    <row r="151" spans="2:14">
      <c r="B151" s="191"/>
      <c r="C151" s="191"/>
      <c r="D151" s="191"/>
      <c r="E151" s="191"/>
      <c r="F151" s="39"/>
      <c r="G151" s="39"/>
      <c r="H151" s="40"/>
      <c r="I151" s="40"/>
      <c r="J151" s="40"/>
      <c r="K151" s="40"/>
      <c r="L151" s="40"/>
      <c r="M151" s="40"/>
      <c r="N151" s="34"/>
    </row>
    <row r="152" spans="2:14">
      <c r="B152" s="191"/>
      <c r="C152" s="191"/>
      <c r="D152" s="191"/>
      <c r="E152" s="191"/>
      <c r="F152" s="39"/>
      <c r="G152" s="39"/>
      <c r="H152" s="40"/>
      <c r="I152" s="40"/>
      <c r="J152" s="40"/>
      <c r="K152" s="40"/>
      <c r="L152" s="40"/>
      <c r="M152" s="40"/>
      <c r="N152" s="34"/>
    </row>
    <row r="153" spans="2:14">
      <c r="B153" s="191"/>
      <c r="C153" s="191"/>
      <c r="D153" s="191"/>
      <c r="E153" s="191"/>
      <c r="F153" s="39"/>
      <c r="G153" s="39"/>
      <c r="H153" s="40"/>
      <c r="I153" s="40"/>
      <c r="J153" s="40"/>
      <c r="K153" s="40"/>
      <c r="L153" s="40"/>
      <c r="M153" s="40"/>
      <c r="N153" s="34"/>
    </row>
    <row r="154" spans="2:14">
      <c r="B154" s="191"/>
      <c r="C154" s="191"/>
      <c r="D154" s="191"/>
      <c r="E154" s="191"/>
      <c r="F154" s="39"/>
      <c r="G154" s="39"/>
      <c r="H154" s="40"/>
      <c r="I154" s="40"/>
      <c r="J154" s="40"/>
      <c r="K154" s="40"/>
      <c r="L154" s="40"/>
      <c r="M154" s="40"/>
      <c r="N154" s="34"/>
    </row>
    <row r="155" spans="2:14">
      <c r="B155" s="191"/>
      <c r="C155" s="191"/>
      <c r="D155" s="191"/>
      <c r="E155" s="191"/>
      <c r="F155" s="39"/>
      <c r="G155" s="39"/>
      <c r="H155" s="40"/>
      <c r="I155" s="40"/>
      <c r="J155" s="40"/>
      <c r="K155" s="40"/>
      <c r="L155" s="40"/>
      <c r="M155" s="40"/>
      <c r="N155" s="34"/>
    </row>
    <row r="156" spans="2:14">
      <c r="B156" s="191"/>
      <c r="C156" s="191"/>
      <c r="D156" s="191"/>
      <c r="E156" s="191"/>
      <c r="F156" s="39"/>
      <c r="G156" s="39"/>
      <c r="H156" s="40"/>
      <c r="I156" s="40"/>
      <c r="J156" s="40"/>
      <c r="K156" s="40"/>
      <c r="L156" s="40"/>
      <c r="M156" s="40"/>
      <c r="N156" s="34"/>
    </row>
    <row r="157" spans="2:14">
      <c r="B157" s="191"/>
      <c r="C157" s="191"/>
      <c r="D157" s="191"/>
      <c r="E157" s="191"/>
      <c r="F157" s="39"/>
      <c r="G157" s="39"/>
      <c r="H157" s="40"/>
      <c r="I157" s="40"/>
      <c r="J157" s="40"/>
      <c r="K157" s="40"/>
      <c r="L157" s="40"/>
      <c r="M157" s="40"/>
      <c r="N157" s="34"/>
    </row>
    <row r="158" spans="2:14">
      <c r="B158" s="191"/>
      <c r="C158" s="191"/>
      <c r="D158" s="191"/>
      <c r="E158" s="191"/>
      <c r="F158" s="39"/>
      <c r="G158" s="39"/>
      <c r="H158" s="40"/>
      <c r="I158" s="40"/>
      <c r="J158" s="40"/>
      <c r="K158" s="40"/>
      <c r="L158" s="40"/>
      <c r="M158" s="40"/>
      <c r="N158" s="34"/>
    </row>
    <row r="159" spans="2:14">
      <c r="B159" s="191"/>
      <c r="C159" s="191"/>
      <c r="D159" s="191"/>
      <c r="E159" s="191"/>
      <c r="F159" s="39"/>
      <c r="G159" s="39"/>
      <c r="H159" s="40"/>
      <c r="I159" s="40"/>
      <c r="J159" s="40"/>
      <c r="K159" s="40"/>
      <c r="L159" s="40"/>
      <c r="M159" s="40"/>
      <c r="N159" s="34"/>
    </row>
    <row r="160" spans="2:14">
      <c r="B160" s="191"/>
      <c r="C160" s="191"/>
      <c r="D160" s="191"/>
      <c r="E160" s="191"/>
      <c r="F160" s="39"/>
      <c r="G160" s="39"/>
      <c r="H160" s="40"/>
      <c r="I160" s="40"/>
      <c r="J160" s="40"/>
      <c r="K160" s="40"/>
      <c r="L160" s="40"/>
      <c r="M160" s="40"/>
      <c r="N160" s="34"/>
    </row>
    <row r="161" spans="2:14">
      <c r="B161" s="191"/>
      <c r="C161" s="191"/>
      <c r="D161" s="191"/>
      <c r="E161" s="191"/>
      <c r="F161" s="39"/>
      <c r="G161" s="39"/>
      <c r="H161" s="40"/>
      <c r="I161" s="40"/>
      <c r="J161" s="40"/>
      <c r="K161" s="40"/>
      <c r="L161" s="40"/>
      <c r="M161" s="40"/>
      <c r="N161" s="34"/>
    </row>
    <row r="162" spans="2:14">
      <c r="B162" s="191"/>
      <c r="C162" s="191"/>
      <c r="D162" s="191"/>
      <c r="E162" s="191"/>
      <c r="F162" s="39"/>
      <c r="G162" s="39"/>
      <c r="H162" s="40"/>
      <c r="I162" s="40"/>
      <c r="J162" s="40"/>
      <c r="K162" s="40"/>
      <c r="L162" s="40"/>
      <c r="M162" s="40"/>
      <c r="N162" s="34"/>
    </row>
    <row r="163" spans="2:14">
      <c r="B163" s="191"/>
      <c r="C163" s="191"/>
      <c r="D163" s="191"/>
      <c r="E163" s="191"/>
      <c r="F163" s="39"/>
      <c r="G163" s="39"/>
      <c r="H163" s="40"/>
      <c r="I163" s="40"/>
      <c r="J163" s="40"/>
      <c r="K163" s="40"/>
      <c r="L163" s="40"/>
      <c r="M163" s="40"/>
      <c r="N163" s="34"/>
    </row>
    <row r="164" spans="2:14">
      <c r="B164" s="191"/>
      <c r="C164" s="191"/>
      <c r="D164" s="191"/>
      <c r="E164" s="191"/>
      <c r="F164" s="39"/>
      <c r="G164" s="39"/>
      <c r="H164" s="40"/>
      <c r="I164" s="40"/>
      <c r="J164" s="40"/>
      <c r="K164" s="40"/>
      <c r="L164" s="40"/>
      <c r="M164" s="40"/>
      <c r="N164" s="34"/>
    </row>
    <row r="165" spans="2:14">
      <c r="B165" s="191"/>
      <c r="C165" s="191"/>
      <c r="D165" s="191"/>
      <c r="E165" s="191"/>
      <c r="F165" s="39"/>
      <c r="G165" s="39"/>
      <c r="H165" s="40"/>
      <c r="I165" s="40"/>
      <c r="J165" s="40"/>
      <c r="K165" s="40"/>
      <c r="L165" s="40"/>
      <c r="M165" s="40"/>
      <c r="N165" s="34"/>
    </row>
    <row r="166" spans="2:14">
      <c r="B166" s="191"/>
      <c r="C166" s="191"/>
      <c r="D166" s="191"/>
      <c r="E166" s="191"/>
      <c r="F166" s="39"/>
      <c r="G166" s="39"/>
      <c r="H166" s="40"/>
      <c r="I166" s="40"/>
      <c r="J166" s="40"/>
      <c r="K166" s="40"/>
      <c r="L166" s="40"/>
      <c r="M166" s="40"/>
      <c r="N166" s="34"/>
    </row>
    <row r="167" spans="2:14">
      <c r="B167" s="191"/>
      <c r="C167" s="191"/>
      <c r="D167" s="191"/>
      <c r="E167" s="191"/>
      <c r="F167" s="39"/>
      <c r="G167" s="39"/>
      <c r="H167" s="40"/>
      <c r="I167" s="40"/>
      <c r="J167" s="40"/>
      <c r="K167" s="40"/>
      <c r="L167" s="40"/>
      <c r="M167" s="40"/>
      <c r="N167" s="34"/>
    </row>
    <row r="168" spans="2:14">
      <c r="B168" s="191"/>
      <c r="C168" s="191"/>
      <c r="D168" s="191"/>
      <c r="E168" s="191"/>
      <c r="F168" s="39"/>
      <c r="G168" s="39"/>
      <c r="H168" s="40"/>
      <c r="I168" s="40"/>
      <c r="J168" s="40"/>
      <c r="K168" s="40"/>
      <c r="L168" s="40"/>
      <c r="M168" s="40"/>
      <c r="N168" s="34"/>
    </row>
    <row r="169" spans="2:14">
      <c r="B169" s="191"/>
      <c r="C169" s="191"/>
      <c r="D169" s="191"/>
      <c r="E169" s="191"/>
      <c r="F169" s="39"/>
      <c r="G169" s="39"/>
      <c r="H169" s="40"/>
      <c r="I169" s="40"/>
      <c r="J169" s="40"/>
      <c r="K169" s="40"/>
      <c r="L169" s="40"/>
      <c r="M169" s="40"/>
      <c r="N169" s="34"/>
    </row>
    <row r="170" spans="2:14">
      <c r="B170" s="191"/>
      <c r="C170" s="191"/>
      <c r="D170" s="191"/>
      <c r="E170" s="191"/>
      <c r="F170" s="39"/>
      <c r="G170" s="39"/>
      <c r="H170" s="40"/>
      <c r="I170" s="40"/>
      <c r="J170" s="40"/>
      <c r="K170" s="40"/>
      <c r="L170" s="40"/>
      <c r="M170" s="40"/>
      <c r="N170" s="34"/>
    </row>
    <row r="171" spans="2:14">
      <c r="B171" s="191"/>
      <c r="C171" s="191"/>
      <c r="D171" s="191"/>
      <c r="E171" s="191"/>
      <c r="F171" s="39"/>
      <c r="G171" s="39"/>
      <c r="H171" s="40"/>
      <c r="I171" s="40"/>
      <c r="J171" s="40"/>
      <c r="K171" s="40"/>
      <c r="L171" s="40"/>
      <c r="M171" s="40"/>
      <c r="N171" s="34"/>
    </row>
    <row r="172" spans="2:14">
      <c r="B172" s="191"/>
      <c r="C172" s="191"/>
      <c r="D172" s="191"/>
      <c r="E172" s="191"/>
      <c r="F172" s="39"/>
      <c r="G172" s="39"/>
      <c r="H172" s="40"/>
      <c r="I172" s="40"/>
      <c r="J172" s="40"/>
      <c r="K172" s="40"/>
      <c r="L172" s="40"/>
      <c r="M172" s="40"/>
      <c r="N172" s="34"/>
    </row>
    <row r="173" spans="2:14">
      <c r="B173" s="191"/>
      <c r="C173" s="191"/>
      <c r="D173" s="191"/>
      <c r="E173" s="191"/>
      <c r="F173" s="39"/>
      <c r="G173" s="39"/>
      <c r="H173" s="40"/>
      <c r="I173" s="40"/>
      <c r="J173" s="40"/>
      <c r="K173" s="40"/>
      <c r="L173" s="40"/>
      <c r="M173" s="40"/>
      <c r="N173" s="34"/>
    </row>
    <row r="174" spans="2:14">
      <c r="B174" s="191"/>
      <c r="C174" s="191"/>
      <c r="D174" s="191"/>
      <c r="E174" s="191"/>
      <c r="F174" s="39"/>
      <c r="G174" s="39"/>
      <c r="H174" s="40"/>
      <c r="I174" s="40"/>
      <c r="J174" s="40"/>
      <c r="K174" s="40"/>
      <c r="L174" s="40"/>
      <c r="M174" s="40"/>
      <c r="N174" s="34"/>
    </row>
    <row r="175" spans="2:14">
      <c r="B175" s="191"/>
      <c r="C175" s="191"/>
      <c r="D175" s="191"/>
      <c r="E175" s="191"/>
      <c r="F175" s="39"/>
      <c r="G175" s="39"/>
      <c r="H175" s="40"/>
      <c r="I175" s="40"/>
      <c r="J175" s="40"/>
      <c r="K175" s="40"/>
      <c r="L175" s="40"/>
      <c r="M175" s="40"/>
      <c r="N175" s="34"/>
    </row>
    <row r="176" spans="2:14">
      <c r="B176" s="191"/>
      <c r="C176" s="191"/>
      <c r="D176" s="191"/>
      <c r="E176" s="191"/>
      <c r="F176" s="39"/>
      <c r="G176" s="39"/>
      <c r="H176" s="40"/>
      <c r="I176" s="40"/>
      <c r="J176" s="40"/>
      <c r="K176" s="40"/>
      <c r="L176" s="40"/>
      <c r="M176" s="40"/>
      <c r="N176" s="34"/>
    </row>
    <row r="177" spans="2:14">
      <c r="B177" s="191"/>
      <c r="C177" s="191"/>
      <c r="D177" s="191"/>
      <c r="E177" s="191"/>
      <c r="F177" s="39"/>
      <c r="G177" s="39"/>
      <c r="H177" s="40"/>
      <c r="I177" s="40"/>
      <c r="J177" s="40"/>
      <c r="K177" s="40"/>
      <c r="L177" s="40"/>
      <c r="M177" s="40"/>
      <c r="N177" s="34"/>
    </row>
    <row r="178" spans="2:14">
      <c r="B178" s="191"/>
      <c r="C178" s="191"/>
      <c r="D178" s="191"/>
      <c r="E178" s="191"/>
      <c r="F178" s="39"/>
      <c r="G178" s="39"/>
      <c r="H178" s="40"/>
      <c r="I178" s="40"/>
      <c r="J178" s="40"/>
      <c r="K178" s="40"/>
      <c r="L178" s="40"/>
      <c r="M178" s="40"/>
      <c r="N178" s="34"/>
    </row>
    <row r="179" spans="2:14">
      <c r="B179" s="191"/>
      <c r="C179" s="191"/>
      <c r="D179" s="191"/>
      <c r="E179" s="191"/>
      <c r="F179" s="39"/>
      <c r="G179" s="39"/>
      <c r="H179" s="40"/>
      <c r="I179" s="40"/>
      <c r="J179" s="40"/>
      <c r="K179" s="40"/>
      <c r="L179" s="40"/>
      <c r="M179" s="40"/>
      <c r="N179" s="34"/>
    </row>
    <row r="180" spans="2:14">
      <c r="B180" s="191"/>
      <c r="C180" s="191"/>
      <c r="D180" s="191"/>
      <c r="E180" s="191"/>
      <c r="F180" s="39"/>
      <c r="G180" s="39"/>
      <c r="H180" s="40"/>
      <c r="I180" s="40"/>
      <c r="J180" s="40"/>
      <c r="K180" s="40"/>
      <c r="L180" s="40"/>
      <c r="M180" s="40"/>
      <c r="N180" s="34"/>
    </row>
    <row r="181" spans="2:14">
      <c r="B181" s="191"/>
      <c r="C181" s="191"/>
      <c r="D181" s="191"/>
      <c r="E181" s="191"/>
      <c r="F181" s="39"/>
      <c r="G181" s="39"/>
      <c r="H181" s="40"/>
      <c r="I181" s="40"/>
      <c r="J181" s="40"/>
      <c r="K181" s="40"/>
      <c r="L181" s="40"/>
      <c r="M181" s="40"/>
      <c r="N181" s="34"/>
    </row>
    <row r="182" spans="2:14">
      <c r="B182" s="191"/>
      <c r="C182" s="191"/>
      <c r="D182" s="191"/>
      <c r="E182" s="191"/>
      <c r="F182" s="39"/>
      <c r="G182" s="39"/>
      <c r="H182" s="40"/>
      <c r="I182" s="40"/>
      <c r="J182" s="40"/>
      <c r="K182" s="40"/>
      <c r="L182" s="40"/>
      <c r="M182" s="40"/>
      <c r="N182" s="34"/>
    </row>
    <row r="183" spans="2:14">
      <c r="B183" s="191"/>
      <c r="C183" s="191"/>
      <c r="D183" s="191"/>
      <c r="E183" s="191"/>
      <c r="F183" s="39"/>
      <c r="G183" s="39"/>
      <c r="H183" s="40"/>
      <c r="I183" s="40"/>
      <c r="J183" s="40"/>
      <c r="K183" s="40"/>
      <c r="L183" s="40"/>
      <c r="M183" s="40"/>
      <c r="N183" s="34"/>
    </row>
    <row r="184" spans="2:14">
      <c r="B184" s="191"/>
      <c r="C184" s="191"/>
      <c r="D184" s="191"/>
      <c r="E184" s="191"/>
      <c r="F184" s="39"/>
      <c r="G184" s="39"/>
      <c r="H184" s="40"/>
      <c r="I184" s="40"/>
      <c r="J184" s="40"/>
      <c r="K184" s="40"/>
      <c r="L184" s="40"/>
      <c r="M184" s="40"/>
      <c r="N184" s="34"/>
    </row>
    <row r="185" spans="2:14">
      <c r="B185" s="191"/>
      <c r="C185" s="191"/>
      <c r="D185" s="191"/>
      <c r="E185" s="191"/>
      <c r="F185" s="39"/>
      <c r="G185" s="39"/>
      <c r="H185" s="40"/>
      <c r="I185" s="40"/>
      <c r="J185" s="40"/>
      <c r="K185" s="40"/>
      <c r="L185" s="40"/>
      <c r="M185" s="40"/>
      <c r="N185" s="34"/>
    </row>
    <row r="186" spans="2:14">
      <c r="B186" s="191"/>
      <c r="C186" s="191"/>
      <c r="D186" s="191"/>
      <c r="E186" s="191"/>
      <c r="F186" s="39"/>
      <c r="G186" s="39"/>
      <c r="H186" s="40"/>
      <c r="I186" s="40"/>
      <c r="J186" s="40"/>
      <c r="K186" s="40"/>
      <c r="L186" s="40"/>
      <c r="M186" s="40"/>
      <c r="N186" s="34"/>
    </row>
    <row r="187" spans="2:14">
      <c r="B187" s="191"/>
      <c r="C187" s="191"/>
      <c r="D187" s="191"/>
      <c r="E187" s="191"/>
      <c r="F187" s="39"/>
      <c r="G187" s="39"/>
      <c r="H187" s="40"/>
      <c r="I187" s="40"/>
      <c r="J187" s="40"/>
      <c r="K187" s="40"/>
      <c r="L187" s="40"/>
      <c r="M187" s="40"/>
      <c r="N187" s="34"/>
    </row>
    <row r="188" spans="2:14">
      <c r="B188" s="191"/>
      <c r="C188" s="191"/>
      <c r="D188" s="191"/>
      <c r="E188" s="191"/>
      <c r="F188" s="39"/>
      <c r="G188" s="39"/>
      <c r="H188" s="40"/>
      <c r="I188" s="40"/>
      <c r="J188" s="40"/>
      <c r="K188" s="40"/>
      <c r="L188" s="40"/>
      <c r="M188" s="40"/>
      <c r="N188" s="34"/>
    </row>
    <row r="189" spans="2:14">
      <c r="B189" s="191"/>
      <c r="C189" s="191"/>
      <c r="D189" s="191"/>
      <c r="E189" s="191"/>
      <c r="F189" s="39"/>
      <c r="G189" s="39"/>
      <c r="H189" s="40"/>
      <c r="I189" s="40"/>
      <c r="J189" s="40"/>
      <c r="K189" s="40"/>
      <c r="L189" s="40"/>
      <c r="M189" s="40"/>
      <c r="N189" s="34"/>
    </row>
    <row r="190" spans="2:14">
      <c r="B190" s="191"/>
      <c r="C190" s="191"/>
      <c r="D190" s="191"/>
      <c r="E190" s="191"/>
      <c r="F190" s="39"/>
      <c r="G190" s="39"/>
      <c r="H190" s="40"/>
      <c r="I190" s="40"/>
      <c r="J190" s="40"/>
      <c r="K190" s="40"/>
      <c r="L190" s="40"/>
      <c r="M190" s="40"/>
      <c r="N190" s="34"/>
    </row>
    <row r="191" spans="2:14">
      <c r="B191" s="191"/>
      <c r="C191" s="191"/>
      <c r="D191" s="191"/>
      <c r="E191" s="191"/>
      <c r="F191" s="39"/>
      <c r="G191" s="39"/>
      <c r="H191" s="40"/>
      <c r="I191" s="40"/>
      <c r="J191" s="40"/>
      <c r="K191" s="40"/>
      <c r="L191" s="40"/>
      <c r="M191" s="40"/>
      <c r="N191" s="34"/>
    </row>
    <row r="192" spans="2:14">
      <c r="B192" s="191"/>
      <c r="C192" s="191"/>
      <c r="D192" s="191"/>
      <c r="E192" s="191"/>
      <c r="F192" s="39"/>
      <c r="G192" s="39"/>
      <c r="H192" s="40"/>
      <c r="I192" s="40"/>
      <c r="J192" s="40"/>
      <c r="K192" s="40"/>
      <c r="L192" s="40"/>
      <c r="M192" s="40"/>
      <c r="N192" s="34"/>
    </row>
    <row r="193" spans="2:14">
      <c r="B193" s="191"/>
      <c r="C193" s="191"/>
      <c r="D193" s="191"/>
      <c r="E193" s="191"/>
      <c r="F193" s="39"/>
      <c r="G193" s="39"/>
      <c r="H193" s="40"/>
      <c r="I193" s="40"/>
      <c r="J193" s="40"/>
      <c r="K193" s="40"/>
      <c r="L193" s="40"/>
      <c r="M193" s="40"/>
      <c r="N193" s="34"/>
    </row>
    <row r="194" spans="2:14">
      <c r="B194" s="191"/>
      <c r="C194" s="191"/>
      <c r="D194" s="191"/>
      <c r="E194" s="191"/>
      <c r="F194" s="39"/>
      <c r="G194" s="39"/>
      <c r="H194" s="40"/>
      <c r="I194" s="40"/>
      <c r="J194" s="40"/>
      <c r="K194" s="40"/>
      <c r="L194" s="40"/>
      <c r="M194" s="40"/>
      <c r="N194" s="34"/>
    </row>
    <row r="195" spans="2:14">
      <c r="B195" s="191"/>
      <c r="C195" s="191"/>
      <c r="D195" s="191"/>
      <c r="E195" s="191"/>
      <c r="F195" s="39"/>
      <c r="G195" s="39"/>
      <c r="H195" s="40"/>
      <c r="I195" s="40"/>
      <c r="J195" s="40"/>
      <c r="K195" s="40"/>
      <c r="L195" s="40"/>
      <c r="M195" s="40"/>
      <c r="N195" s="34"/>
    </row>
    <row r="196" spans="2:14">
      <c r="B196" s="191"/>
      <c r="C196" s="191"/>
      <c r="D196" s="191"/>
      <c r="E196" s="191"/>
      <c r="F196" s="39"/>
      <c r="G196" s="39"/>
      <c r="H196" s="40"/>
      <c r="I196" s="40"/>
      <c r="J196" s="40"/>
      <c r="K196" s="40"/>
      <c r="L196" s="40"/>
      <c r="M196" s="40"/>
      <c r="N196" s="34"/>
    </row>
    <row r="197" spans="2:14">
      <c r="B197" s="191"/>
      <c r="C197" s="191"/>
      <c r="D197" s="191"/>
      <c r="E197" s="191"/>
      <c r="F197" s="39"/>
      <c r="G197" s="39"/>
      <c r="H197" s="40"/>
      <c r="I197" s="40"/>
      <c r="J197" s="40"/>
      <c r="K197" s="40"/>
      <c r="L197" s="40"/>
      <c r="M197" s="40"/>
      <c r="N197" s="34"/>
    </row>
    <row r="198" spans="2:14">
      <c r="B198" s="191"/>
      <c r="C198" s="191"/>
      <c r="D198" s="191"/>
      <c r="E198" s="191"/>
      <c r="F198" s="39"/>
      <c r="G198" s="39"/>
      <c r="H198" s="40"/>
      <c r="I198" s="40"/>
      <c r="J198" s="40"/>
      <c r="K198" s="40"/>
      <c r="L198" s="40"/>
      <c r="M198" s="40"/>
      <c r="N198" s="34"/>
    </row>
    <row r="199" spans="2:14">
      <c r="B199" s="191"/>
      <c r="C199" s="191"/>
      <c r="D199" s="191"/>
      <c r="E199" s="191"/>
      <c r="F199" s="39"/>
      <c r="G199" s="39"/>
      <c r="H199" s="40"/>
      <c r="I199" s="40"/>
      <c r="J199" s="40"/>
      <c r="K199" s="40"/>
      <c r="L199" s="40"/>
      <c r="M199" s="40"/>
      <c r="N199" s="34"/>
    </row>
    <row r="200" spans="2:14">
      <c r="B200" s="191"/>
      <c r="C200" s="191"/>
      <c r="D200" s="191"/>
      <c r="E200" s="191"/>
      <c r="F200" s="39"/>
      <c r="G200" s="39"/>
      <c r="H200" s="40"/>
      <c r="I200" s="40"/>
      <c r="J200" s="40"/>
      <c r="K200" s="40"/>
      <c r="L200" s="40"/>
      <c r="M200" s="40"/>
      <c r="N200" s="34"/>
    </row>
    <row r="201" spans="2:14">
      <c r="B201" s="191"/>
      <c r="C201" s="191"/>
      <c r="D201" s="191"/>
      <c r="E201" s="191"/>
      <c r="F201" s="39"/>
      <c r="G201" s="39"/>
      <c r="H201" s="40"/>
      <c r="I201" s="40"/>
      <c r="J201" s="40"/>
      <c r="K201" s="40"/>
      <c r="L201" s="40"/>
      <c r="M201" s="40"/>
      <c r="N201" s="34"/>
    </row>
    <row r="202" spans="2:14">
      <c r="B202" s="191"/>
      <c r="C202" s="191"/>
      <c r="D202" s="191"/>
      <c r="E202" s="191"/>
      <c r="F202" s="39"/>
      <c r="G202" s="39"/>
      <c r="H202" s="40"/>
      <c r="I202" s="40"/>
      <c r="J202" s="40"/>
      <c r="K202" s="40"/>
      <c r="L202" s="40"/>
      <c r="M202" s="40"/>
      <c r="N202" s="34"/>
    </row>
    <row r="203" spans="2:14">
      <c r="B203" s="191"/>
      <c r="C203" s="191"/>
      <c r="D203" s="191"/>
      <c r="E203" s="191"/>
      <c r="F203" s="39"/>
      <c r="G203" s="39"/>
      <c r="H203" s="40"/>
      <c r="I203" s="40"/>
      <c r="J203" s="40"/>
      <c r="K203" s="40"/>
      <c r="L203" s="40"/>
      <c r="M203" s="40"/>
      <c r="N203" s="34"/>
    </row>
    <row r="204" spans="2:14">
      <c r="B204" s="191"/>
      <c r="C204" s="191"/>
      <c r="D204" s="191"/>
      <c r="E204" s="191"/>
      <c r="F204" s="39"/>
      <c r="G204" s="39"/>
      <c r="H204" s="40"/>
      <c r="I204" s="40"/>
      <c r="J204" s="40"/>
      <c r="K204" s="40"/>
      <c r="L204" s="40"/>
      <c r="M204" s="40"/>
      <c r="N204" s="34"/>
    </row>
    <row r="205" spans="2:14">
      <c r="B205" s="191"/>
      <c r="C205" s="191"/>
      <c r="D205" s="191"/>
      <c r="E205" s="191"/>
      <c r="F205" s="39"/>
      <c r="G205" s="39"/>
      <c r="H205" s="40"/>
      <c r="I205" s="40"/>
      <c r="J205" s="40"/>
      <c r="K205" s="40"/>
      <c r="L205" s="40"/>
      <c r="M205" s="40"/>
      <c r="N205" s="34"/>
    </row>
    <row r="206" spans="2:14">
      <c r="B206" s="191"/>
      <c r="C206" s="191"/>
      <c r="D206" s="191"/>
      <c r="E206" s="191"/>
      <c r="F206" s="39"/>
      <c r="G206" s="39"/>
      <c r="H206" s="40"/>
      <c r="I206" s="40"/>
      <c r="J206" s="40"/>
      <c r="K206" s="40"/>
      <c r="L206" s="40"/>
      <c r="M206" s="40"/>
      <c r="N206" s="34"/>
    </row>
    <row r="207" spans="2:14">
      <c r="B207" s="191"/>
      <c r="C207" s="191"/>
      <c r="D207" s="191"/>
      <c r="E207" s="191"/>
      <c r="F207" s="39"/>
      <c r="G207" s="39"/>
      <c r="H207" s="40"/>
      <c r="I207" s="40"/>
      <c r="J207" s="40"/>
      <c r="K207" s="40"/>
      <c r="L207" s="40"/>
      <c r="M207" s="40"/>
      <c r="N207" s="34"/>
    </row>
    <row r="208" spans="2:14">
      <c r="B208" s="191"/>
      <c r="C208" s="191"/>
      <c r="D208" s="191"/>
      <c r="E208" s="191"/>
      <c r="F208" s="39"/>
      <c r="G208" s="39"/>
      <c r="H208" s="40"/>
      <c r="I208" s="40"/>
      <c r="J208" s="40"/>
      <c r="K208" s="40"/>
      <c r="L208" s="40"/>
      <c r="M208" s="40"/>
      <c r="N208" s="34"/>
    </row>
    <row r="209" spans="2:14">
      <c r="B209" s="191"/>
      <c r="C209" s="191"/>
      <c r="D209" s="191"/>
      <c r="E209" s="191"/>
      <c r="F209" s="39"/>
      <c r="G209" s="39"/>
      <c r="H209" s="40"/>
      <c r="I209" s="40"/>
      <c r="J209" s="40"/>
      <c r="K209" s="40"/>
      <c r="L209" s="40"/>
      <c r="M209" s="40"/>
      <c r="N209" s="34"/>
    </row>
    <row r="210" spans="2:14">
      <c r="B210" s="191"/>
      <c r="C210" s="191"/>
      <c r="D210" s="191"/>
      <c r="E210" s="191"/>
      <c r="F210" s="39"/>
      <c r="G210" s="39"/>
      <c r="H210" s="40"/>
      <c r="I210" s="40"/>
      <c r="J210" s="40"/>
      <c r="K210" s="40"/>
      <c r="L210" s="40"/>
      <c r="M210" s="40"/>
      <c r="N210" s="34"/>
    </row>
    <row r="211" spans="2:14">
      <c r="B211" s="191"/>
      <c r="C211" s="191"/>
      <c r="D211" s="191"/>
      <c r="E211" s="191"/>
      <c r="F211" s="39"/>
      <c r="G211" s="39"/>
      <c r="H211" s="40"/>
      <c r="I211" s="40"/>
      <c r="J211" s="40"/>
      <c r="K211" s="40"/>
      <c r="L211" s="40"/>
      <c r="M211" s="40"/>
      <c r="N211" s="34"/>
    </row>
    <row r="212" spans="2:14">
      <c r="B212" s="191"/>
      <c r="C212" s="191"/>
      <c r="D212" s="191"/>
      <c r="E212" s="191"/>
      <c r="F212" s="39"/>
      <c r="G212" s="39"/>
      <c r="H212" s="40"/>
      <c r="I212" s="40"/>
      <c r="J212" s="40"/>
      <c r="K212" s="40"/>
      <c r="L212" s="40"/>
      <c r="M212" s="40"/>
      <c r="N212" s="34"/>
    </row>
    <row r="213" spans="2:14">
      <c r="B213" s="191"/>
      <c r="C213" s="191"/>
      <c r="D213" s="191"/>
      <c r="E213" s="191"/>
      <c r="F213" s="39"/>
      <c r="G213" s="39"/>
      <c r="H213" s="40"/>
      <c r="I213" s="40"/>
      <c r="J213" s="40"/>
      <c r="K213" s="40"/>
      <c r="L213" s="40"/>
      <c r="M213" s="40"/>
      <c r="N213" s="34"/>
    </row>
    <row r="214" spans="2:14">
      <c r="B214" s="191"/>
      <c r="C214" s="191"/>
      <c r="D214" s="191"/>
      <c r="E214" s="191"/>
      <c r="F214" s="39"/>
      <c r="G214" s="39"/>
      <c r="H214" s="40"/>
      <c r="I214" s="40"/>
      <c r="J214" s="40"/>
      <c r="K214" s="40"/>
      <c r="L214" s="40"/>
      <c r="M214" s="40"/>
      <c r="N214" s="34"/>
    </row>
    <row r="215" spans="2:14">
      <c r="B215" s="191"/>
      <c r="C215" s="191"/>
      <c r="D215" s="191"/>
      <c r="E215" s="191"/>
      <c r="F215" s="39"/>
      <c r="G215" s="39"/>
      <c r="H215" s="40"/>
      <c r="I215" s="40"/>
      <c r="J215" s="40"/>
      <c r="K215" s="40"/>
      <c r="L215" s="40"/>
      <c r="M215" s="40"/>
      <c r="N215" s="34"/>
    </row>
    <row r="216" spans="2:14">
      <c r="B216" s="191"/>
      <c r="C216" s="191"/>
      <c r="D216" s="191"/>
      <c r="E216" s="191"/>
      <c r="F216" s="39"/>
      <c r="G216" s="39"/>
      <c r="H216" s="40"/>
      <c r="I216" s="40"/>
      <c r="J216" s="40"/>
      <c r="K216" s="40"/>
      <c r="L216" s="40"/>
      <c r="M216" s="40"/>
      <c r="N216" s="34"/>
    </row>
    <row r="217" spans="2:14">
      <c r="B217" s="191"/>
      <c r="C217" s="191"/>
      <c r="D217" s="191"/>
      <c r="E217" s="191"/>
      <c r="F217" s="39"/>
      <c r="G217" s="39"/>
      <c r="H217" s="40"/>
      <c r="I217" s="40"/>
      <c r="J217" s="40"/>
      <c r="K217" s="40"/>
      <c r="L217" s="40"/>
      <c r="M217" s="40"/>
      <c r="N217" s="34"/>
    </row>
    <row r="218" spans="2:14">
      <c r="B218" s="191"/>
      <c r="C218" s="191"/>
      <c r="D218" s="191"/>
      <c r="E218" s="191"/>
      <c r="F218" s="39"/>
      <c r="G218" s="39"/>
      <c r="H218" s="40"/>
      <c r="I218" s="40"/>
      <c r="J218" s="40"/>
      <c r="K218" s="40"/>
      <c r="L218" s="40"/>
      <c r="M218" s="40"/>
      <c r="N218" s="34"/>
    </row>
    <row r="219" spans="2:14">
      <c r="B219" s="191"/>
      <c r="C219" s="191"/>
      <c r="D219" s="191"/>
      <c r="E219" s="191"/>
      <c r="F219" s="39"/>
      <c r="G219" s="39"/>
      <c r="H219" s="40"/>
      <c r="I219" s="40"/>
      <c r="J219" s="40"/>
      <c r="K219" s="40"/>
      <c r="L219" s="40"/>
      <c r="M219" s="40"/>
      <c r="N219" s="34"/>
    </row>
    <row r="220" spans="2:14">
      <c r="B220" s="191"/>
      <c r="C220" s="191"/>
      <c r="D220" s="191"/>
      <c r="E220" s="191"/>
      <c r="F220" s="39"/>
      <c r="G220" s="39"/>
      <c r="H220" s="40"/>
      <c r="I220" s="40"/>
      <c r="J220" s="40"/>
      <c r="K220" s="40"/>
      <c r="L220" s="40"/>
      <c r="M220" s="40"/>
      <c r="N220" s="34"/>
    </row>
    <row r="221" spans="2:14">
      <c r="B221" s="191"/>
      <c r="C221" s="191"/>
      <c r="D221" s="191"/>
      <c r="E221" s="191"/>
      <c r="F221" s="39"/>
      <c r="G221" s="39"/>
      <c r="H221" s="40"/>
      <c r="I221" s="40"/>
      <c r="J221" s="40"/>
      <c r="K221" s="40"/>
      <c r="L221" s="40"/>
      <c r="M221" s="40"/>
      <c r="N221" s="34"/>
    </row>
    <row r="222" spans="2:14">
      <c r="B222" s="191"/>
      <c r="C222" s="191"/>
      <c r="D222" s="191"/>
      <c r="E222" s="191"/>
      <c r="F222" s="39"/>
      <c r="G222" s="39"/>
      <c r="H222" s="40"/>
      <c r="I222" s="40"/>
      <c r="J222" s="40"/>
      <c r="K222" s="40"/>
      <c r="L222" s="40"/>
      <c r="M222" s="40"/>
      <c r="N222" s="34"/>
    </row>
    <row r="223" spans="2:14">
      <c r="B223" s="191"/>
      <c r="C223" s="191"/>
      <c r="D223" s="191"/>
      <c r="E223" s="191"/>
      <c r="F223" s="39"/>
      <c r="G223" s="39"/>
      <c r="H223" s="40"/>
      <c r="I223" s="40"/>
      <c r="J223" s="40"/>
      <c r="K223" s="40"/>
      <c r="L223" s="40"/>
      <c r="M223" s="40"/>
      <c r="N223" s="34"/>
    </row>
    <row r="224" spans="2:14">
      <c r="B224" s="191"/>
      <c r="C224" s="191"/>
      <c r="D224" s="191"/>
      <c r="E224" s="191"/>
      <c r="F224" s="39"/>
      <c r="G224" s="39"/>
      <c r="H224" s="40"/>
      <c r="I224" s="40"/>
      <c r="J224" s="40"/>
      <c r="K224" s="40"/>
      <c r="L224" s="40"/>
      <c r="M224" s="40"/>
      <c r="N224" s="34"/>
    </row>
    <row r="225" spans="2:14">
      <c r="B225" s="191"/>
      <c r="C225" s="191"/>
      <c r="D225" s="191"/>
      <c r="E225" s="191"/>
      <c r="F225" s="39"/>
      <c r="G225" s="39"/>
      <c r="H225" s="40"/>
      <c r="I225" s="40"/>
      <c r="J225" s="40"/>
      <c r="K225" s="40"/>
      <c r="L225" s="40"/>
      <c r="M225" s="40"/>
      <c r="N225" s="34"/>
    </row>
    <row r="226" spans="2:14">
      <c r="B226" s="191"/>
      <c r="C226" s="191"/>
      <c r="D226" s="191"/>
      <c r="E226" s="191"/>
      <c r="F226" s="39"/>
      <c r="G226" s="39"/>
      <c r="H226" s="40"/>
      <c r="I226" s="40"/>
      <c r="J226" s="40"/>
      <c r="K226" s="40"/>
      <c r="L226" s="40"/>
      <c r="M226" s="40"/>
      <c r="N226" s="34"/>
    </row>
    <row r="227" spans="2:14">
      <c r="B227" s="191"/>
      <c r="C227" s="191"/>
      <c r="D227" s="191"/>
      <c r="E227" s="191"/>
      <c r="F227" s="39"/>
      <c r="G227" s="39"/>
      <c r="H227" s="40"/>
      <c r="I227" s="40"/>
      <c r="J227" s="40"/>
      <c r="K227" s="40"/>
      <c r="L227" s="40"/>
      <c r="M227" s="40"/>
      <c r="N227" s="34"/>
    </row>
    <row r="228" spans="2:14">
      <c r="B228" s="191"/>
      <c r="C228" s="191"/>
      <c r="D228" s="191"/>
      <c r="E228" s="191"/>
      <c r="F228" s="39"/>
      <c r="G228" s="39"/>
      <c r="H228" s="40"/>
      <c r="I228" s="40"/>
      <c r="J228" s="40"/>
      <c r="K228" s="40"/>
      <c r="L228" s="40"/>
      <c r="M228" s="40"/>
      <c r="N228" s="34"/>
    </row>
    <row r="229" spans="2:14">
      <c r="B229" s="191"/>
      <c r="C229" s="191"/>
      <c r="D229" s="191"/>
      <c r="E229" s="191"/>
      <c r="F229" s="39"/>
      <c r="G229" s="39"/>
      <c r="H229" s="40"/>
      <c r="I229" s="40"/>
      <c r="J229" s="40"/>
      <c r="K229" s="40"/>
      <c r="L229" s="40"/>
      <c r="M229" s="40"/>
      <c r="N229" s="34"/>
    </row>
    <row r="230" spans="2:14">
      <c r="B230" s="191"/>
      <c r="C230" s="191"/>
      <c r="D230" s="191"/>
      <c r="E230" s="191"/>
      <c r="F230" s="39"/>
      <c r="G230" s="39"/>
      <c r="H230" s="40"/>
      <c r="I230" s="40"/>
      <c r="J230" s="40"/>
      <c r="K230" s="40"/>
      <c r="L230" s="40"/>
      <c r="M230" s="40"/>
      <c r="N230" s="34"/>
    </row>
    <row r="231" spans="2:14">
      <c r="B231" s="191"/>
      <c r="C231" s="191"/>
      <c r="D231" s="191"/>
      <c r="E231" s="191"/>
      <c r="F231" s="39"/>
      <c r="G231" s="39"/>
      <c r="H231" s="40"/>
      <c r="I231" s="40"/>
      <c r="J231" s="40"/>
      <c r="K231" s="40"/>
      <c r="L231" s="40"/>
      <c r="M231" s="40"/>
      <c r="N231" s="34"/>
    </row>
    <row r="232" spans="2:14">
      <c r="B232" s="191"/>
      <c r="C232" s="191"/>
      <c r="D232" s="191"/>
      <c r="E232" s="191"/>
      <c r="F232" s="39"/>
      <c r="G232" s="39"/>
      <c r="H232" s="40"/>
      <c r="I232" s="40"/>
      <c r="J232" s="40"/>
      <c r="K232" s="40"/>
      <c r="L232" s="40"/>
      <c r="M232" s="40"/>
      <c r="N232" s="34"/>
    </row>
    <row r="233" spans="2:14">
      <c r="B233" s="191"/>
      <c r="C233" s="191"/>
      <c r="D233" s="191"/>
      <c r="E233" s="191"/>
      <c r="F233" s="39"/>
      <c r="G233" s="39"/>
      <c r="H233" s="40"/>
      <c r="I233" s="40"/>
      <c r="J233" s="40"/>
      <c r="K233" s="40"/>
      <c r="L233" s="40"/>
      <c r="M233" s="40"/>
      <c r="N233" s="34"/>
    </row>
    <row r="234" spans="2:14">
      <c r="B234" s="191"/>
      <c r="C234" s="191"/>
      <c r="D234" s="191"/>
      <c r="E234" s="191"/>
      <c r="F234" s="39"/>
      <c r="G234" s="39"/>
      <c r="H234" s="40"/>
      <c r="I234" s="40"/>
      <c r="J234" s="40"/>
      <c r="K234" s="40"/>
      <c r="L234" s="40"/>
      <c r="M234" s="40"/>
      <c r="N234" s="34"/>
    </row>
    <row r="235" spans="2:14">
      <c r="B235" s="191"/>
      <c r="C235" s="191"/>
      <c r="D235" s="191"/>
      <c r="E235" s="191"/>
      <c r="F235" s="39"/>
      <c r="G235" s="39"/>
      <c r="H235" s="40"/>
      <c r="I235" s="40"/>
      <c r="J235" s="40"/>
      <c r="K235" s="40"/>
      <c r="L235" s="40"/>
      <c r="M235" s="40"/>
      <c r="N235" s="34"/>
    </row>
    <row r="236" spans="2:14">
      <c r="B236" s="191"/>
      <c r="C236" s="191"/>
      <c r="D236" s="191"/>
      <c r="E236" s="191"/>
      <c r="F236" s="39"/>
      <c r="G236" s="39"/>
      <c r="H236" s="40"/>
      <c r="I236" s="40"/>
      <c r="J236" s="40"/>
      <c r="K236" s="40"/>
      <c r="L236" s="40"/>
      <c r="M236" s="40"/>
      <c r="N236" s="34"/>
    </row>
    <row r="237" spans="2:14">
      <c r="B237" s="191"/>
      <c r="C237" s="191"/>
      <c r="D237" s="191"/>
      <c r="E237" s="191"/>
      <c r="F237" s="39"/>
      <c r="G237" s="39"/>
      <c r="H237" s="40"/>
      <c r="I237" s="40"/>
      <c r="J237" s="40"/>
      <c r="K237" s="40"/>
      <c r="L237" s="40"/>
      <c r="M237" s="40"/>
      <c r="N237" s="34"/>
    </row>
    <row r="238" spans="2:14">
      <c r="B238" s="191"/>
      <c r="C238" s="191"/>
      <c r="D238" s="191"/>
      <c r="E238" s="191"/>
      <c r="F238" s="39"/>
      <c r="G238" s="39"/>
      <c r="H238" s="40"/>
      <c r="I238" s="40"/>
      <c r="J238" s="40"/>
      <c r="K238" s="40"/>
      <c r="L238" s="40"/>
      <c r="M238" s="40"/>
      <c r="N238" s="34"/>
    </row>
    <row r="239" spans="2:14">
      <c r="B239" s="191"/>
      <c r="C239" s="191"/>
      <c r="D239" s="191"/>
      <c r="E239" s="191"/>
      <c r="F239" s="39"/>
      <c r="G239" s="39"/>
      <c r="H239" s="40"/>
      <c r="I239" s="40"/>
      <c r="J239" s="40"/>
      <c r="K239" s="40"/>
      <c r="L239" s="40"/>
      <c r="M239" s="40"/>
      <c r="N239" s="34"/>
    </row>
    <row r="240" spans="2:14">
      <c r="B240" s="191"/>
      <c r="C240" s="191"/>
      <c r="D240" s="191"/>
      <c r="E240" s="191"/>
      <c r="F240" s="39"/>
      <c r="G240" s="39"/>
      <c r="H240" s="40"/>
      <c r="I240" s="40"/>
      <c r="J240" s="40"/>
      <c r="K240" s="40"/>
      <c r="L240" s="40"/>
      <c r="M240" s="40"/>
      <c r="N240" s="34"/>
    </row>
    <row r="241" spans="2:14">
      <c r="B241" s="191"/>
      <c r="C241" s="191"/>
      <c r="D241" s="191"/>
      <c r="E241" s="191"/>
      <c r="F241" s="39"/>
      <c r="G241" s="39"/>
      <c r="H241" s="40"/>
      <c r="I241" s="40"/>
      <c r="J241" s="40"/>
      <c r="K241" s="40"/>
      <c r="L241" s="40"/>
      <c r="M241" s="40"/>
      <c r="N241" s="34"/>
    </row>
    <row r="242" spans="2:14">
      <c r="B242" s="191"/>
      <c r="C242" s="191"/>
      <c r="D242" s="191"/>
      <c r="E242" s="191"/>
      <c r="F242" s="39"/>
      <c r="G242" s="39"/>
      <c r="H242" s="40"/>
      <c r="I242" s="40"/>
      <c r="J242" s="40"/>
      <c r="K242" s="40"/>
      <c r="L242" s="40"/>
      <c r="M242" s="40"/>
      <c r="N242" s="34"/>
    </row>
    <row r="243" spans="2:14">
      <c r="B243" s="191"/>
      <c r="C243" s="191"/>
      <c r="D243" s="191"/>
      <c r="E243" s="191"/>
      <c r="F243" s="39"/>
      <c r="G243" s="39"/>
      <c r="H243" s="40"/>
      <c r="I243" s="40"/>
      <c r="J243" s="40"/>
      <c r="K243" s="40"/>
      <c r="L243" s="40"/>
      <c r="M243" s="40"/>
      <c r="N243" s="34"/>
    </row>
    <row r="244" spans="2:14">
      <c r="B244" s="191"/>
      <c r="C244" s="191"/>
      <c r="D244" s="191"/>
      <c r="E244" s="191"/>
      <c r="F244" s="39"/>
      <c r="G244" s="39"/>
      <c r="H244" s="40"/>
      <c r="I244" s="40"/>
      <c r="J244" s="40"/>
      <c r="K244" s="40"/>
      <c r="L244" s="40"/>
      <c r="M244" s="40"/>
      <c r="N244" s="34"/>
    </row>
    <row r="245" spans="2:14">
      <c r="B245" s="191"/>
      <c r="C245" s="191"/>
      <c r="D245" s="191"/>
      <c r="E245" s="191"/>
      <c r="F245" s="39"/>
      <c r="G245" s="39"/>
      <c r="H245" s="40"/>
      <c r="I245" s="40"/>
      <c r="J245" s="40"/>
      <c r="K245" s="40"/>
      <c r="L245" s="40"/>
      <c r="M245" s="40"/>
      <c r="N245" s="34"/>
    </row>
    <row r="246" spans="2:14">
      <c r="B246" s="191"/>
      <c r="C246" s="191"/>
      <c r="D246" s="191"/>
      <c r="E246" s="191"/>
      <c r="F246" s="39"/>
      <c r="G246" s="39"/>
      <c r="H246" s="40"/>
      <c r="I246" s="40"/>
      <c r="J246" s="40"/>
      <c r="K246" s="40"/>
      <c r="L246" s="40"/>
      <c r="M246" s="40"/>
      <c r="N246" s="34"/>
    </row>
    <row r="247" spans="2:14">
      <c r="B247" s="191"/>
      <c r="C247" s="191"/>
      <c r="D247" s="191"/>
      <c r="E247" s="191"/>
      <c r="F247" s="39"/>
      <c r="G247" s="39"/>
      <c r="H247" s="40"/>
      <c r="I247" s="40"/>
      <c r="J247" s="40"/>
      <c r="K247" s="40"/>
      <c r="L247" s="40"/>
      <c r="M247" s="40"/>
      <c r="N247" s="34"/>
    </row>
    <row r="248" spans="2:14">
      <c r="B248" s="191"/>
      <c r="C248" s="191"/>
      <c r="D248" s="191"/>
      <c r="E248" s="191"/>
      <c r="F248" s="39"/>
      <c r="G248" s="39"/>
      <c r="H248" s="40"/>
      <c r="I248" s="40"/>
      <c r="J248" s="40"/>
      <c r="K248" s="40"/>
      <c r="L248" s="40"/>
      <c r="M248" s="40"/>
      <c r="N248" s="34"/>
    </row>
    <row r="249" spans="2:14">
      <c r="B249" s="191"/>
      <c r="C249" s="191"/>
      <c r="D249" s="191"/>
      <c r="E249" s="191"/>
      <c r="F249" s="39"/>
      <c r="G249" s="39"/>
      <c r="H249" s="40"/>
      <c r="I249" s="40"/>
      <c r="J249" s="40"/>
      <c r="K249" s="40"/>
      <c r="L249" s="40"/>
      <c r="M249" s="40"/>
      <c r="N249" s="34"/>
    </row>
    <row r="250" spans="2:14">
      <c r="B250" s="191"/>
      <c r="C250" s="191"/>
      <c r="D250" s="191"/>
      <c r="E250" s="191"/>
      <c r="F250" s="39"/>
      <c r="G250" s="39"/>
      <c r="H250" s="40"/>
      <c r="I250" s="40"/>
      <c r="J250" s="40"/>
      <c r="K250" s="40"/>
      <c r="L250" s="40"/>
      <c r="M250" s="40"/>
      <c r="N250" s="34"/>
    </row>
    <row r="251" spans="2:14">
      <c r="B251" s="191"/>
      <c r="C251" s="191"/>
      <c r="D251" s="191"/>
      <c r="E251" s="191"/>
      <c r="F251" s="39"/>
      <c r="G251" s="39"/>
      <c r="H251" s="40"/>
      <c r="I251" s="40"/>
      <c r="J251" s="40"/>
      <c r="K251" s="40"/>
      <c r="L251" s="40"/>
      <c r="M251" s="40"/>
      <c r="N251" s="34"/>
    </row>
    <row r="252" spans="2:14">
      <c r="B252" s="191"/>
      <c r="C252" s="191"/>
      <c r="D252" s="191"/>
      <c r="E252" s="191"/>
      <c r="F252" s="39"/>
      <c r="G252" s="39"/>
      <c r="H252" s="40"/>
      <c r="I252" s="40"/>
      <c r="J252" s="40"/>
      <c r="K252" s="40"/>
      <c r="L252" s="40"/>
      <c r="M252" s="40"/>
      <c r="N252" s="34"/>
    </row>
    <row r="253" spans="2:14">
      <c r="B253" s="191"/>
      <c r="C253" s="191"/>
      <c r="D253" s="191"/>
      <c r="E253" s="191"/>
      <c r="F253" s="39"/>
      <c r="G253" s="39"/>
      <c r="H253" s="40"/>
      <c r="I253" s="40"/>
      <c r="J253" s="40"/>
      <c r="K253" s="40"/>
      <c r="L253" s="40"/>
      <c r="M253" s="40"/>
      <c r="N253" s="34"/>
    </row>
    <row r="254" spans="2:14">
      <c r="B254" s="191"/>
      <c r="C254" s="191"/>
      <c r="D254" s="191"/>
      <c r="E254" s="191"/>
      <c r="F254" s="39"/>
      <c r="G254" s="39"/>
      <c r="H254" s="40"/>
      <c r="I254" s="40"/>
      <c r="J254" s="40"/>
      <c r="K254" s="40"/>
      <c r="L254" s="40"/>
      <c r="M254" s="40"/>
      <c r="N254" s="34"/>
    </row>
    <row r="255" spans="2:14">
      <c r="B255" s="191"/>
      <c r="C255" s="191"/>
      <c r="D255" s="191"/>
      <c r="E255" s="191"/>
      <c r="F255" s="39"/>
      <c r="G255" s="39"/>
      <c r="H255" s="40"/>
      <c r="I255" s="40"/>
      <c r="J255" s="40"/>
      <c r="K255" s="40"/>
      <c r="L255" s="40"/>
      <c r="M255" s="40"/>
      <c r="N255" s="34"/>
    </row>
    <row r="256" spans="2:14">
      <c r="B256" s="191"/>
      <c r="C256" s="191"/>
      <c r="D256" s="191"/>
      <c r="E256" s="191"/>
      <c r="F256" s="39"/>
      <c r="G256" s="39"/>
      <c r="H256" s="40"/>
      <c r="I256" s="40"/>
      <c r="J256" s="40"/>
      <c r="K256" s="40"/>
      <c r="L256" s="40"/>
      <c r="M256" s="40"/>
      <c r="N256" s="34"/>
    </row>
    <row r="257" spans="2:14">
      <c r="B257" s="191"/>
      <c r="C257" s="191"/>
      <c r="D257" s="191"/>
      <c r="E257" s="191"/>
      <c r="F257" s="39"/>
      <c r="G257" s="39"/>
      <c r="H257" s="40"/>
      <c r="I257" s="40"/>
      <c r="J257" s="40"/>
      <c r="K257" s="40"/>
      <c r="L257" s="40"/>
      <c r="M257" s="40"/>
      <c r="N257" s="34"/>
    </row>
    <row r="258" spans="2:14">
      <c r="B258" s="191"/>
      <c r="C258" s="191"/>
      <c r="D258" s="191"/>
      <c r="E258" s="191"/>
      <c r="F258" s="39"/>
      <c r="G258" s="39"/>
      <c r="H258" s="40"/>
      <c r="I258" s="40"/>
      <c r="J258" s="40"/>
      <c r="K258" s="40"/>
      <c r="L258" s="40"/>
      <c r="M258" s="40"/>
      <c r="N258" s="34"/>
    </row>
    <row r="259" spans="2:14">
      <c r="B259" s="191"/>
      <c r="C259" s="191"/>
      <c r="D259" s="191"/>
      <c r="E259" s="191"/>
      <c r="F259" s="39"/>
      <c r="G259" s="39"/>
      <c r="H259" s="40"/>
      <c r="I259" s="40"/>
      <c r="J259" s="40"/>
      <c r="K259" s="40"/>
      <c r="L259" s="40"/>
      <c r="M259" s="40"/>
      <c r="N259" s="34"/>
    </row>
    <row r="260" spans="2:14">
      <c r="B260" s="191"/>
      <c r="C260" s="191"/>
      <c r="D260" s="191"/>
      <c r="E260" s="191"/>
      <c r="F260" s="39"/>
      <c r="G260" s="39"/>
      <c r="H260" s="40"/>
      <c r="I260" s="40"/>
      <c r="J260" s="40"/>
      <c r="K260" s="40"/>
      <c r="L260" s="40"/>
      <c r="M260" s="40"/>
      <c r="N260" s="34"/>
    </row>
    <row r="261" spans="2:14">
      <c r="B261" s="191"/>
      <c r="C261" s="191"/>
      <c r="D261" s="191"/>
      <c r="E261" s="191"/>
      <c r="F261" s="39"/>
      <c r="G261" s="39"/>
      <c r="H261" s="40"/>
      <c r="I261" s="40"/>
      <c r="J261" s="40"/>
      <c r="K261" s="40"/>
      <c r="L261" s="40"/>
      <c r="M261" s="40"/>
      <c r="N261" s="34"/>
    </row>
    <row r="262" spans="2:14">
      <c r="B262" s="191"/>
      <c r="C262" s="191"/>
      <c r="D262" s="191"/>
      <c r="E262" s="191"/>
      <c r="F262" s="39"/>
      <c r="G262" s="39"/>
      <c r="H262" s="40"/>
      <c r="I262" s="40"/>
      <c r="J262" s="40"/>
      <c r="K262" s="40"/>
      <c r="L262" s="40"/>
      <c r="M262" s="40"/>
      <c r="N262" s="34"/>
    </row>
    <row r="263" spans="2:14">
      <c r="B263" s="191"/>
      <c r="C263" s="191"/>
      <c r="D263" s="191"/>
      <c r="E263" s="191"/>
      <c r="F263" s="39"/>
      <c r="G263" s="39"/>
      <c r="H263" s="40"/>
      <c r="I263" s="40"/>
      <c r="J263" s="40"/>
      <c r="K263" s="40"/>
      <c r="L263" s="40"/>
      <c r="M263" s="40"/>
      <c r="N263" s="34"/>
    </row>
    <row r="264" spans="2:14">
      <c r="B264" s="191"/>
      <c r="C264" s="191"/>
      <c r="D264" s="191"/>
      <c r="E264" s="191"/>
      <c r="F264" s="39"/>
      <c r="G264" s="39"/>
      <c r="H264" s="40"/>
      <c r="I264" s="40"/>
      <c r="J264" s="40"/>
      <c r="K264" s="40"/>
      <c r="L264" s="40"/>
      <c r="M264" s="40"/>
      <c r="N264" s="34"/>
    </row>
    <row r="265" spans="2:14">
      <c r="B265" s="191"/>
      <c r="C265" s="191"/>
      <c r="D265" s="191"/>
      <c r="E265" s="191"/>
      <c r="F265" s="39"/>
      <c r="G265" s="39"/>
      <c r="H265" s="40"/>
      <c r="I265" s="40"/>
      <c r="J265" s="40"/>
      <c r="K265" s="40"/>
      <c r="L265" s="40"/>
      <c r="M265" s="40"/>
      <c r="N265" s="34"/>
    </row>
    <row r="266" spans="2:14">
      <c r="B266" s="191"/>
      <c r="C266" s="191"/>
      <c r="D266" s="191"/>
      <c r="E266" s="191"/>
      <c r="F266" s="39"/>
      <c r="G266" s="39"/>
      <c r="H266" s="40"/>
      <c r="I266" s="40"/>
      <c r="J266" s="40"/>
      <c r="K266" s="40"/>
      <c r="L266" s="40"/>
      <c r="M266" s="40"/>
      <c r="N266" s="34"/>
    </row>
    <row r="267" spans="2:14">
      <c r="B267" s="191"/>
      <c r="C267" s="191"/>
      <c r="D267" s="191"/>
      <c r="E267" s="191"/>
      <c r="F267" s="39"/>
      <c r="G267" s="39"/>
      <c r="H267" s="40"/>
      <c r="I267" s="40"/>
      <c r="J267" s="40"/>
      <c r="K267" s="40"/>
      <c r="L267" s="40"/>
      <c r="M267" s="40"/>
      <c r="N267" s="34"/>
    </row>
    <row r="268" spans="2:14">
      <c r="B268" s="191"/>
      <c r="C268" s="191"/>
      <c r="D268" s="191"/>
      <c r="E268" s="191"/>
      <c r="F268" s="39"/>
      <c r="G268" s="39"/>
      <c r="H268" s="40"/>
      <c r="I268" s="40"/>
      <c r="J268" s="40"/>
      <c r="K268" s="40"/>
      <c r="L268" s="40"/>
      <c r="M268" s="40"/>
      <c r="N268" s="34"/>
    </row>
    <row r="269" spans="2:14">
      <c r="B269" s="191"/>
      <c r="C269" s="191"/>
      <c r="D269" s="191"/>
      <c r="E269" s="191"/>
      <c r="F269" s="39"/>
      <c r="G269" s="39"/>
      <c r="H269" s="40"/>
      <c r="I269" s="40"/>
      <c r="J269" s="40"/>
      <c r="K269" s="40"/>
      <c r="L269" s="40"/>
      <c r="M269" s="40"/>
      <c r="N269" s="34"/>
    </row>
    <row r="270" spans="2:14">
      <c r="B270" s="191"/>
      <c r="C270" s="191"/>
      <c r="D270" s="191"/>
      <c r="E270" s="191"/>
      <c r="F270" s="39"/>
      <c r="G270" s="39"/>
      <c r="H270" s="40"/>
      <c r="I270" s="40"/>
      <c r="J270" s="40"/>
      <c r="K270" s="40"/>
      <c r="L270" s="40"/>
      <c r="M270" s="40"/>
      <c r="N270" s="34"/>
    </row>
    <row r="271" spans="2:14">
      <c r="B271" s="191"/>
      <c r="C271" s="191"/>
      <c r="D271" s="191"/>
      <c r="E271" s="191"/>
      <c r="F271" s="39"/>
      <c r="G271" s="39"/>
      <c r="H271" s="40"/>
      <c r="I271" s="40"/>
      <c r="J271" s="40"/>
      <c r="K271" s="40"/>
      <c r="L271" s="40"/>
      <c r="M271" s="40"/>
      <c r="N271" s="34"/>
    </row>
  </sheetData>
  <sheetProtection algorithmName="SHA-512" hashValue="gmzmiyDVrxohU71Yn7M6waZik2YT5/9WwPiW7OYDT/mYy5+WPb5PAB//+TiT6n9csh2HjZI/Q4aw0Dapar/AMg==" saltValue="i/2SV+K10Z3e0C/PSPxN5w==" spinCount="100000" sheet="1" objects="1" scenarios="1"/>
  <mergeCells count="14">
    <mergeCell ref="B22:E22"/>
    <mergeCell ref="B20:E20"/>
    <mergeCell ref="B18:E18"/>
    <mergeCell ref="F2:N3"/>
    <mergeCell ref="B15:E15"/>
    <mergeCell ref="B10:E10"/>
    <mergeCell ref="B8:E8"/>
    <mergeCell ref="B12:E12"/>
    <mergeCell ref="B13:E13"/>
    <mergeCell ref="B14:E14"/>
    <mergeCell ref="B16:E16"/>
    <mergeCell ref="B3:D4"/>
    <mergeCell ref="B5:D6"/>
    <mergeCell ref="F6:H16"/>
  </mergeCells>
  <conditionalFormatting sqref="L19:L33">
    <cfRule type="containsText" dxfId="37" priority="1" operator="containsText" text="Completed">
      <formula>NOT(ISERROR(SEARCH("Completed",L19)))</formula>
    </cfRule>
    <cfRule type="containsText" dxfId="36" priority="3" operator="containsText" text="Red">
      <formula>NOT(ISERROR(SEARCH("Red",L19)))</formula>
    </cfRule>
    <cfRule type="containsText" dxfId="35" priority="4" operator="containsText" text="Amber">
      <formula>NOT(ISERROR(SEARCH("Amber",L19)))</formula>
    </cfRule>
    <cfRule type="containsText" dxfId="34" priority="5" operator="containsText" text="Green">
      <formula>NOT(ISERROR(SEARCH("Green",L19)))</formula>
    </cfRule>
  </conditionalFormatting>
  <conditionalFormatting sqref="L20">
    <cfRule type="containsText" dxfId="33" priority="2" operator="containsText" text="Not started">
      <formula>NOT(ISERROR(SEARCH("Not started",L20)))</formula>
    </cfRule>
  </conditionalFormatting>
  <hyperlinks>
    <hyperlink ref="B18" location="'Performance Indicators'!A1" display="Performance Indicators" xr:uid="{BAAFAB7F-2C67-43EF-A694-2B41E94EF8B6}"/>
    <hyperlink ref="B18:D18" location="'Performance Indicators'!A1" display="Performance Indicators" xr:uid="{F4ED4CF4-B87A-44EE-B144-71E656E1E5BF}"/>
    <hyperlink ref="B10" location="Summary!A1" display="Summary" xr:uid="{6CD4C9A9-0F83-4758-9308-541C92437E8E}"/>
    <hyperlink ref="B10:D10" location="Summary!A1" display="Summary" xr:uid="{60D2B43C-746F-45C4-AC73-0C6506829389}"/>
    <hyperlink ref="B13:D13" location="'Priority 1'!A1" display="Priority 1" xr:uid="{9C811879-F243-4EE9-BEF3-519B71DE69DD}"/>
    <hyperlink ref="B14:D14" location="'Priority 2'!A1" display="Priority 2" xr:uid="{2DCEA8C9-BC80-4ECE-8A5C-2E5078009557}"/>
    <hyperlink ref="B15:D15" location="'Priority 3'!A1" display="Priority 3" xr:uid="{5561C73B-6DD6-44FE-9583-66EE4E6DCACF}"/>
    <hyperlink ref="B16:D16" location="'Priority 4'!A1" display="Priority 4" xr:uid="{164FA135-E458-4CCC-8AB2-2D6E0E7E72B9}"/>
    <hyperlink ref="B8" location="Summary!A1" display="Summary" xr:uid="{E0D4CBA5-29BA-437F-A62F-09B892EE4875}"/>
    <hyperlink ref="B8:D8" location="About!A1" display="About" xr:uid="{4CA962C7-1271-495A-AE5A-69F0D351138A}"/>
    <hyperlink ref="B12:D12" location="'Delivery programme'!A1" display="Delivery Programme" xr:uid="{D196CF4F-9452-4C02-B969-2127187B2B09}"/>
    <hyperlink ref="B12:E12" location="'Delivery programme'!A1" display="Delivery Plan" xr:uid="{06903403-8CC0-4B08-8CD1-D684CD9485F9}"/>
    <hyperlink ref="B22:E22" location="Risks!A1" display="Risks" xr:uid="{B90E4102-4462-4F79-BEFF-F46178D3B720}"/>
    <hyperlink ref="B20:E20" location="Financial!A1" display="Financial Summary" xr:uid="{208CAB4F-42A4-46CA-BB0E-8F190AB13B38}"/>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D268BA-8FB7-44D8-AA27-FFF587483A6D}">
  <dimension ref="B1:O226"/>
  <sheetViews>
    <sheetView showGridLines="0" showRowColHeaders="0" topLeftCell="B2" workbookViewId="0">
      <selection activeCell="B16" sqref="B16:E16"/>
    </sheetView>
  </sheetViews>
  <sheetFormatPr defaultRowHeight="15"/>
  <cols>
    <col min="1" max="1" width="0" hidden="1" customWidth="1"/>
    <col min="2" max="4" width="9.140625" style="32" customWidth="1"/>
    <col min="5" max="5" width="2.7109375" style="32" customWidth="1"/>
    <col min="6" max="6" width="14.5703125" style="61" customWidth="1"/>
    <col min="7" max="7" width="9.85546875" style="61" customWidth="1"/>
    <col min="8" max="8" width="59.42578125" style="62" customWidth="1"/>
    <col min="9" max="9" width="11" style="62" bestFit="1" customWidth="1"/>
    <col min="10" max="10" width="16.140625" style="62" customWidth="1"/>
    <col min="11" max="11" width="14.42578125" style="62" customWidth="1"/>
    <col min="12" max="12" width="10.42578125" style="61" customWidth="1"/>
    <col min="13" max="13" width="85.5703125" style="62" customWidth="1"/>
    <col min="14" max="14" width="84.42578125" style="62" customWidth="1"/>
  </cols>
  <sheetData>
    <row r="1" spans="2:15" hidden="1">
      <c r="B1" s="193"/>
      <c r="C1" s="193"/>
      <c r="D1" s="193"/>
      <c r="E1" s="193"/>
      <c r="O1" s="180"/>
    </row>
    <row r="2" spans="2:15" ht="15" customHeight="1" thickBot="1">
      <c r="B2" s="191"/>
      <c r="C2" s="191"/>
      <c r="D2" s="191"/>
      <c r="E2" s="191"/>
      <c r="F2" s="274" t="s">
        <v>139</v>
      </c>
      <c r="G2" s="274"/>
      <c r="H2" s="274"/>
      <c r="I2" s="274"/>
      <c r="J2" s="274"/>
      <c r="K2" s="274"/>
      <c r="L2" s="274"/>
      <c r="M2" s="274"/>
      <c r="N2" s="275"/>
      <c r="O2" s="34"/>
    </row>
    <row r="3" spans="2:15" ht="15" customHeight="1">
      <c r="B3" s="262" t="s">
        <v>11</v>
      </c>
      <c r="C3" s="263"/>
      <c r="D3" s="264"/>
      <c r="E3" s="191"/>
      <c r="F3" s="274"/>
      <c r="G3" s="274"/>
      <c r="H3" s="274"/>
      <c r="I3" s="274"/>
      <c r="J3" s="274"/>
      <c r="K3" s="274"/>
      <c r="L3" s="274"/>
      <c r="M3" s="274"/>
      <c r="N3" s="275"/>
      <c r="O3" s="34"/>
    </row>
    <row r="4" spans="2:15" ht="15" customHeight="1" thickBot="1">
      <c r="B4" s="265"/>
      <c r="C4" s="266"/>
      <c r="D4" s="267"/>
      <c r="E4" s="191"/>
      <c r="F4" s="41"/>
      <c r="G4" s="41"/>
      <c r="H4" s="41"/>
      <c r="I4" s="41"/>
      <c r="J4" s="41"/>
      <c r="K4" s="41"/>
      <c r="L4" s="41"/>
      <c r="M4" s="34"/>
      <c r="N4" s="34"/>
      <c r="O4" s="34"/>
    </row>
    <row r="5" spans="2:15" ht="15" customHeight="1" thickBot="1">
      <c r="B5" s="268" t="s">
        <v>13</v>
      </c>
      <c r="C5" s="269"/>
      <c r="D5" s="270"/>
      <c r="E5" s="191"/>
      <c r="F5" s="190"/>
      <c r="G5" s="178"/>
      <c r="H5" s="178"/>
      <c r="I5" s="178"/>
      <c r="J5" s="178"/>
      <c r="K5" s="178"/>
      <c r="L5" s="99"/>
      <c r="M5" s="3"/>
      <c r="N5" s="3"/>
      <c r="O5" s="34"/>
    </row>
    <row r="6" spans="2:15" ht="15" customHeight="1" thickBot="1">
      <c r="B6" s="271"/>
      <c r="C6" s="272"/>
      <c r="D6" s="273"/>
      <c r="E6" s="191"/>
      <c r="F6" s="291" t="s">
        <v>140</v>
      </c>
      <c r="G6" s="210"/>
      <c r="H6" s="211"/>
      <c r="I6" s="178"/>
      <c r="J6" s="178"/>
      <c r="K6" s="178"/>
      <c r="L6" s="99"/>
      <c r="M6" s="3"/>
      <c r="N6" s="3"/>
      <c r="O6" s="34"/>
    </row>
    <row r="7" spans="2:15" ht="15" customHeight="1" thickBot="1">
      <c r="B7" s="35"/>
      <c r="C7" s="35"/>
      <c r="D7" s="35"/>
      <c r="E7" s="191"/>
      <c r="F7" s="212"/>
      <c r="G7" s="213"/>
      <c r="H7" s="214"/>
      <c r="I7" s="179"/>
      <c r="J7" s="94" t="s">
        <v>16</v>
      </c>
      <c r="K7" s="77">
        <f>COUNTIF(L$19:L$28,J7)</f>
        <v>0</v>
      </c>
      <c r="L7" s="25">
        <f>IFERROR(K7/SUM(K$7:K$10),"")</f>
        <v>0</v>
      </c>
      <c r="M7" s="99"/>
      <c r="N7" s="3"/>
      <c r="O7" s="34"/>
    </row>
    <row r="8" spans="2:15" ht="15" customHeight="1" thickBot="1">
      <c r="B8" s="195" t="s">
        <v>2</v>
      </c>
      <c r="C8" s="195"/>
      <c r="D8" s="195"/>
      <c r="E8" s="232"/>
      <c r="F8" s="212"/>
      <c r="G8" s="213"/>
      <c r="H8" s="214"/>
      <c r="I8" s="179"/>
      <c r="J8" s="95" t="s">
        <v>17</v>
      </c>
      <c r="K8" s="77">
        <f>COUNTIF(L$19:L$28,J8)</f>
        <v>0</v>
      </c>
      <c r="L8" s="25">
        <f t="shared" ref="L8:L10" si="0">IFERROR(K8/SUM(K$7:K$10),"")</f>
        <v>0</v>
      </c>
      <c r="M8" s="99"/>
      <c r="N8" s="3"/>
      <c r="O8" s="34"/>
    </row>
    <row r="9" spans="2:15" ht="15" customHeight="1" thickBot="1">
      <c r="B9" s="181"/>
      <c r="C9" s="109"/>
      <c r="D9" s="109"/>
      <c r="E9" s="182"/>
      <c r="F9" s="212"/>
      <c r="G9" s="213"/>
      <c r="H9" s="214"/>
      <c r="I9" s="179"/>
      <c r="J9" s="96" t="s">
        <v>18</v>
      </c>
      <c r="K9" s="77">
        <f>COUNTIF(L$19:L$28,J9)</f>
        <v>10</v>
      </c>
      <c r="L9" s="25">
        <f t="shared" si="0"/>
        <v>1</v>
      </c>
      <c r="M9" s="99"/>
      <c r="N9" s="3"/>
      <c r="O9" s="34"/>
    </row>
    <row r="10" spans="2:15" ht="15" customHeight="1" thickBot="1">
      <c r="B10" s="231" t="s">
        <v>4</v>
      </c>
      <c r="C10" s="231"/>
      <c r="D10" s="231"/>
      <c r="E10" s="232"/>
      <c r="F10" s="212"/>
      <c r="G10" s="213"/>
      <c r="H10" s="214"/>
      <c r="I10" s="179"/>
      <c r="J10" s="97" t="s">
        <v>19</v>
      </c>
      <c r="K10" s="77">
        <f>COUNTIF(L$19:L$28,J10)</f>
        <v>0</v>
      </c>
      <c r="L10" s="25">
        <f t="shared" si="0"/>
        <v>0</v>
      </c>
      <c r="M10" s="99"/>
      <c r="N10" s="3"/>
      <c r="O10" s="34"/>
    </row>
    <row r="11" spans="2:15" ht="15" customHeight="1" thickBot="1">
      <c r="B11" s="181"/>
      <c r="C11" s="181"/>
      <c r="D11" s="181"/>
      <c r="E11" s="182"/>
      <c r="F11" s="212"/>
      <c r="G11" s="213"/>
      <c r="H11" s="214"/>
      <c r="I11" s="178"/>
      <c r="J11" s="10"/>
      <c r="K11" s="12"/>
      <c r="L11" s="28"/>
      <c r="M11" s="99"/>
      <c r="N11" s="3"/>
      <c r="O11" s="34"/>
    </row>
    <row r="12" spans="2:15" ht="15" customHeight="1" thickBot="1">
      <c r="B12" s="231" t="s">
        <v>5</v>
      </c>
      <c r="C12" s="231"/>
      <c r="D12" s="231"/>
      <c r="E12" s="232"/>
      <c r="F12" s="212"/>
      <c r="G12" s="213"/>
      <c r="H12" s="214"/>
      <c r="I12" s="179"/>
      <c r="J12" s="98" t="s">
        <v>20</v>
      </c>
      <c r="K12" s="77">
        <f>COUNTIF(M$19:M$29,J12)</f>
        <v>0</v>
      </c>
      <c r="L12" s="28"/>
      <c r="M12" s="99"/>
      <c r="N12" s="3"/>
      <c r="O12" s="34"/>
    </row>
    <row r="13" spans="2:15" ht="15" customHeight="1">
      <c r="B13" s="278" t="s">
        <v>26</v>
      </c>
      <c r="C13" s="278"/>
      <c r="D13" s="278"/>
      <c r="E13" s="279"/>
      <c r="F13" s="212"/>
      <c r="G13" s="213"/>
      <c r="H13" s="214"/>
      <c r="I13" s="178"/>
      <c r="J13" s="100"/>
      <c r="K13" s="100"/>
      <c r="L13" s="99"/>
      <c r="M13" s="3"/>
      <c r="N13" s="3"/>
      <c r="O13" s="34"/>
    </row>
    <row r="14" spans="2:15" ht="15" customHeight="1">
      <c r="B14" s="280" t="s">
        <v>27</v>
      </c>
      <c r="C14" s="280"/>
      <c r="D14" s="280"/>
      <c r="E14" s="281"/>
      <c r="F14" s="212"/>
      <c r="G14" s="213"/>
      <c r="H14" s="214"/>
      <c r="I14" s="178"/>
      <c r="J14" s="100"/>
      <c r="K14" s="100"/>
      <c r="L14" s="99"/>
      <c r="M14" s="3"/>
      <c r="N14" s="3"/>
      <c r="O14" s="34"/>
    </row>
    <row r="15" spans="2:15" ht="15" customHeight="1">
      <c r="B15" s="292" t="s">
        <v>28</v>
      </c>
      <c r="C15" s="292"/>
      <c r="D15" s="292"/>
      <c r="E15" s="293"/>
      <c r="F15" s="212"/>
      <c r="G15" s="213"/>
      <c r="H15" s="214"/>
      <c r="I15" s="178"/>
      <c r="J15" s="100"/>
      <c r="K15" s="100"/>
      <c r="L15" s="99"/>
      <c r="M15" s="3"/>
      <c r="N15" s="3"/>
      <c r="O15" s="34"/>
    </row>
    <row r="16" spans="2:15" ht="15" customHeight="1" thickBot="1">
      <c r="B16" s="284" t="s">
        <v>29</v>
      </c>
      <c r="C16" s="284"/>
      <c r="D16" s="284"/>
      <c r="E16" s="285"/>
      <c r="F16" s="215"/>
      <c r="G16" s="216"/>
      <c r="H16" s="217"/>
      <c r="I16" s="178"/>
      <c r="J16" s="178"/>
      <c r="K16" s="100"/>
      <c r="L16" s="99"/>
      <c r="M16" s="3"/>
      <c r="N16" s="3"/>
      <c r="O16" s="34"/>
    </row>
    <row r="17" spans="2:15" ht="15" customHeight="1" thickBot="1">
      <c r="B17" s="181"/>
      <c r="C17" s="181"/>
      <c r="D17" s="181"/>
      <c r="E17" s="182"/>
      <c r="F17" s="41"/>
      <c r="G17" s="34"/>
      <c r="H17" s="41"/>
      <c r="I17" s="34"/>
      <c r="J17" s="41"/>
      <c r="K17" s="34"/>
      <c r="L17" s="41"/>
      <c r="M17" s="34"/>
      <c r="N17" s="34"/>
      <c r="O17" s="34"/>
    </row>
    <row r="18" spans="2:15" ht="30">
      <c r="B18" s="231" t="s">
        <v>7</v>
      </c>
      <c r="C18" s="231"/>
      <c r="D18" s="231"/>
      <c r="E18" s="232"/>
      <c r="F18" s="31" t="s">
        <v>32</v>
      </c>
      <c r="G18" s="31" t="s">
        <v>33</v>
      </c>
      <c r="H18" s="31" t="s">
        <v>34</v>
      </c>
      <c r="I18" s="31" t="s">
        <v>35</v>
      </c>
      <c r="J18" s="31" t="s">
        <v>36</v>
      </c>
      <c r="K18" s="31" t="s">
        <v>37</v>
      </c>
      <c r="L18" s="31" t="s">
        <v>38</v>
      </c>
      <c r="M18" s="31" t="s">
        <v>39</v>
      </c>
      <c r="N18" s="34"/>
      <c r="O18" s="180"/>
    </row>
    <row r="19" spans="2:15" ht="33.75">
      <c r="B19" s="109"/>
      <c r="C19" s="109"/>
      <c r="D19" s="109"/>
      <c r="E19" s="182"/>
      <c r="F19" s="161" t="s">
        <v>141</v>
      </c>
      <c r="G19" s="161" t="s">
        <v>142</v>
      </c>
      <c r="H19" s="161" t="s">
        <v>143</v>
      </c>
      <c r="I19" s="161" t="s">
        <v>52</v>
      </c>
      <c r="J19" s="161" t="s">
        <v>74</v>
      </c>
      <c r="K19" s="161" t="s">
        <v>75</v>
      </c>
      <c r="L19" s="137" t="s">
        <v>18</v>
      </c>
      <c r="M19" s="160" t="s">
        <v>144</v>
      </c>
      <c r="N19" s="34"/>
      <c r="O19" s="180"/>
    </row>
    <row r="20" spans="2:15" ht="33.75">
      <c r="B20" s="235" t="s">
        <v>8</v>
      </c>
      <c r="C20" s="236"/>
      <c r="D20" s="236"/>
      <c r="E20" s="237"/>
      <c r="F20" s="161" t="s">
        <v>141</v>
      </c>
      <c r="G20" s="161" t="s">
        <v>145</v>
      </c>
      <c r="H20" s="161" t="s">
        <v>146</v>
      </c>
      <c r="I20" s="161" t="s">
        <v>52</v>
      </c>
      <c r="J20" s="161" t="s">
        <v>74</v>
      </c>
      <c r="K20" s="161" t="s">
        <v>75</v>
      </c>
      <c r="L20" s="137" t="s">
        <v>18</v>
      </c>
      <c r="M20" s="160" t="s">
        <v>147</v>
      </c>
      <c r="N20" s="34"/>
      <c r="O20" s="180"/>
    </row>
    <row r="21" spans="2:15" ht="45">
      <c r="B21" s="181"/>
      <c r="C21" s="182"/>
      <c r="D21" s="182"/>
      <c r="E21" s="182"/>
      <c r="F21" s="161" t="s">
        <v>141</v>
      </c>
      <c r="G21" s="161" t="s">
        <v>148</v>
      </c>
      <c r="H21" s="161" t="s">
        <v>149</v>
      </c>
      <c r="I21" s="161" t="s">
        <v>52</v>
      </c>
      <c r="J21" s="161" t="s">
        <v>53</v>
      </c>
      <c r="K21" s="161" t="s">
        <v>150</v>
      </c>
      <c r="L21" s="137" t="s">
        <v>18</v>
      </c>
      <c r="M21" s="160" t="s">
        <v>151</v>
      </c>
      <c r="N21" s="34"/>
      <c r="O21" s="180"/>
    </row>
    <row r="22" spans="2:15" ht="56.25">
      <c r="B22" s="231" t="s">
        <v>9</v>
      </c>
      <c r="C22" s="231"/>
      <c r="D22" s="231"/>
      <c r="E22" s="232"/>
      <c r="F22" s="161" t="s">
        <v>141</v>
      </c>
      <c r="G22" s="161" t="s">
        <v>152</v>
      </c>
      <c r="H22" s="161" t="s">
        <v>153</v>
      </c>
      <c r="I22" s="161" t="s">
        <v>52</v>
      </c>
      <c r="J22" s="161" t="s">
        <v>74</v>
      </c>
      <c r="K22" s="161" t="s">
        <v>75</v>
      </c>
      <c r="L22" s="137" t="s">
        <v>18</v>
      </c>
      <c r="M22" s="160" t="s">
        <v>154</v>
      </c>
      <c r="N22" s="34"/>
      <c r="O22" s="180"/>
    </row>
    <row r="23" spans="2:15" ht="45">
      <c r="B23" s="35"/>
      <c r="C23" s="35"/>
      <c r="D23" s="35"/>
      <c r="E23" s="191"/>
      <c r="F23" s="161" t="s">
        <v>155</v>
      </c>
      <c r="G23" s="161" t="s">
        <v>156</v>
      </c>
      <c r="H23" s="161" t="s">
        <v>157</v>
      </c>
      <c r="I23" s="161" t="s">
        <v>52</v>
      </c>
      <c r="J23" s="161" t="s">
        <v>53</v>
      </c>
      <c r="K23" s="161" t="s">
        <v>150</v>
      </c>
      <c r="L23" s="137" t="s">
        <v>18</v>
      </c>
      <c r="M23" s="160" t="s">
        <v>158</v>
      </c>
      <c r="N23" s="34"/>
      <c r="O23" s="180"/>
    </row>
    <row r="24" spans="2:15" ht="33.75">
      <c r="B24" s="35"/>
      <c r="C24" s="35"/>
      <c r="D24" s="35"/>
      <c r="E24" s="191"/>
      <c r="F24" s="161" t="s">
        <v>155</v>
      </c>
      <c r="G24" s="161" t="s">
        <v>159</v>
      </c>
      <c r="H24" s="161" t="s">
        <v>160</v>
      </c>
      <c r="I24" s="161" t="s">
        <v>52</v>
      </c>
      <c r="J24" s="161" t="s">
        <v>53</v>
      </c>
      <c r="K24" s="161" t="s">
        <v>150</v>
      </c>
      <c r="L24" s="137" t="s">
        <v>18</v>
      </c>
      <c r="M24" s="160" t="s">
        <v>161</v>
      </c>
      <c r="N24" s="34"/>
      <c r="O24" s="180"/>
    </row>
    <row r="25" spans="2:15" ht="33.75">
      <c r="B25" s="35"/>
      <c r="C25" s="191"/>
      <c r="D25" s="191"/>
      <c r="E25" s="191"/>
      <c r="F25" s="161" t="s">
        <v>162</v>
      </c>
      <c r="G25" s="161" t="s">
        <v>163</v>
      </c>
      <c r="H25" s="161" t="s">
        <v>164</v>
      </c>
      <c r="I25" s="161" t="s">
        <v>52</v>
      </c>
      <c r="J25" s="161" t="s">
        <v>53</v>
      </c>
      <c r="K25" s="161" t="s">
        <v>150</v>
      </c>
      <c r="L25" s="137" t="s">
        <v>18</v>
      </c>
      <c r="M25" s="160" t="s">
        <v>165</v>
      </c>
      <c r="N25" s="34"/>
      <c r="O25" s="180"/>
    </row>
    <row r="26" spans="2:15" ht="33.75">
      <c r="B26" s="35"/>
      <c r="C26" s="191"/>
      <c r="D26" s="191"/>
      <c r="E26" s="191"/>
      <c r="F26" s="161" t="s">
        <v>162</v>
      </c>
      <c r="G26" s="161" t="s">
        <v>166</v>
      </c>
      <c r="H26" s="161" t="s">
        <v>167</v>
      </c>
      <c r="I26" s="161" t="s">
        <v>52</v>
      </c>
      <c r="J26" s="161" t="s">
        <v>53</v>
      </c>
      <c r="K26" s="161" t="s">
        <v>150</v>
      </c>
      <c r="L26" s="137" t="s">
        <v>18</v>
      </c>
      <c r="M26" s="160" t="s">
        <v>168</v>
      </c>
      <c r="N26" s="34"/>
      <c r="O26" s="180"/>
    </row>
    <row r="27" spans="2:15" ht="33.75">
      <c r="B27" s="191"/>
      <c r="C27" s="191"/>
      <c r="D27" s="191"/>
      <c r="E27" s="191"/>
      <c r="F27" s="161" t="s">
        <v>162</v>
      </c>
      <c r="G27" s="161" t="s">
        <v>169</v>
      </c>
      <c r="H27" s="161" t="s">
        <v>170</v>
      </c>
      <c r="I27" s="161" t="s">
        <v>52</v>
      </c>
      <c r="J27" s="161" t="s">
        <v>53</v>
      </c>
      <c r="K27" s="161" t="s">
        <v>150</v>
      </c>
      <c r="L27" s="137" t="s">
        <v>18</v>
      </c>
      <c r="M27" s="160" t="s">
        <v>171</v>
      </c>
      <c r="N27" s="34"/>
      <c r="O27" s="180"/>
    </row>
    <row r="28" spans="2:15" ht="33.75">
      <c r="B28" s="191"/>
      <c r="C28" s="191"/>
      <c r="D28" s="191"/>
      <c r="E28" s="191"/>
      <c r="F28" s="161" t="s">
        <v>162</v>
      </c>
      <c r="G28" s="161" t="s">
        <v>172</v>
      </c>
      <c r="H28" s="161" t="s">
        <v>173</v>
      </c>
      <c r="I28" s="161" t="s">
        <v>52</v>
      </c>
      <c r="J28" s="161" t="s">
        <v>53</v>
      </c>
      <c r="K28" s="161" t="s">
        <v>150</v>
      </c>
      <c r="L28" s="137" t="s">
        <v>18</v>
      </c>
      <c r="M28" s="160" t="s">
        <v>174</v>
      </c>
      <c r="N28" s="34"/>
      <c r="O28" s="180"/>
    </row>
    <row r="29" spans="2:15">
      <c r="B29" s="191"/>
      <c r="C29" s="191"/>
      <c r="D29" s="191"/>
      <c r="E29" s="191"/>
      <c r="F29" s="39"/>
      <c r="G29" s="39"/>
      <c r="H29" s="40"/>
      <c r="I29" s="40"/>
      <c r="J29" s="40"/>
      <c r="K29" s="40"/>
      <c r="L29" s="40"/>
      <c r="M29" s="40"/>
      <c r="N29" s="34"/>
      <c r="O29" s="180"/>
    </row>
    <row r="30" spans="2:15">
      <c r="B30" s="191"/>
      <c r="C30" s="191"/>
      <c r="D30" s="191"/>
      <c r="E30" s="191"/>
      <c r="F30" s="39"/>
      <c r="G30" s="39"/>
      <c r="H30" s="40"/>
      <c r="I30" s="40"/>
      <c r="J30" s="40"/>
      <c r="K30" s="40"/>
      <c r="L30" s="40"/>
      <c r="M30" s="40"/>
      <c r="N30" s="34"/>
      <c r="O30" s="180"/>
    </row>
    <row r="31" spans="2:15">
      <c r="B31" s="191"/>
      <c r="C31" s="191"/>
      <c r="D31" s="191"/>
      <c r="E31" s="191"/>
      <c r="F31" s="39"/>
      <c r="G31" s="39"/>
      <c r="H31" s="40"/>
      <c r="I31" s="40"/>
      <c r="J31" s="40"/>
      <c r="K31" s="40"/>
      <c r="L31" s="40"/>
      <c r="M31" s="40"/>
      <c r="N31" s="34"/>
      <c r="O31" s="180"/>
    </row>
    <row r="32" spans="2:15">
      <c r="B32" s="191"/>
      <c r="C32" s="191"/>
      <c r="D32" s="191"/>
      <c r="E32" s="191"/>
      <c r="F32" s="39"/>
      <c r="G32" s="39"/>
      <c r="H32" s="40"/>
      <c r="I32" s="40"/>
      <c r="J32" s="40"/>
      <c r="K32" s="40"/>
      <c r="L32" s="40"/>
      <c r="M32" s="40"/>
      <c r="N32" s="34"/>
      <c r="O32" s="180"/>
    </row>
    <row r="33" spans="2:14">
      <c r="B33" s="191"/>
      <c r="C33" s="191"/>
      <c r="D33" s="191"/>
      <c r="E33" s="191"/>
      <c r="F33" s="39"/>
      <c r="G33" s="39"/>
      <c r="H33" s="40"/>
      <c r="I33" s="40"/>
      <c r="J33" s="40"/>
      <c r="K33" s="40"/>
      <c r="L33" s="40"/>
      <c r="M33" s="40"/>
      <c r="N33" s="34"/>
    </row>
    <row r="34" spans="2:14">
      <c r="B34" s="191"/>
      <c r="C34" s="191"/>
      <c r="D34" s="191"/>
      <c r="E34" s="191"/>
      <c r="F34" s="39"/>
      <c r="G34" s="39"/>
      <c r="H34" s="40"/>
      <c r="I34" s="40"/>
      <c r="J34" s="40"/>
      <c r="K34" s="40"/>
      <c r="L34" s="40"/>
      <c r="M34" s="40"/>
      <c r="N34" s="34"/>
    </row>
    <row r="35" spans="2:14">
      <c r="B35" s="191"/>
      <c r="C35" s="191"/>
      <c r="D35" s="191"/>
      <c r="E35" s="191"/>
      <c r="F35" s="39"/>
      <c r="G35" s="39"/>
      <c r="H35" s="40"/>
      <c r="I35" s="40"/>
      <c r="J35" s="40"/>
      <c r="K35" s="40"/>
      <c r="L35" s="40"/>
      <c r="M35" s="40"/>
      <c r="N35" s="34"/>
    </row>
    <row r="36" spans="2:14">
      <c r="B36" s="191"/>
      <c r="C36" s="191"/>
      <c r="D36" s="191"/>
      <c r="E36" s="191"/>
      <c r="F36" s="39"/>
      <c r="G36" s="39"/>
      <c r="H36" s="40"/>
      <c r="I36" s="40"/>
      <c r="J36" s="40"/>
      <c r="K36" s="40"/>
      <c r="L36" s="40"/>
      <c r="M36" s="40"/>
      <c r="N36" s="34"/>
    </row>
    <row r="37" spans="2:14">
      <c r="B37" s="191"/>
      <c r="C37" s="191"/>
      <c r="D37" s="191"/>
      <c r="E37" s="191"/>
      <c r="F37" s="39"/>
      <c r="G37" s="39"/>
      <c r="H37" s="40"/>
      <c r="I37" s="40"/>
      <c r="J37" s="40"/>
      <c r="K37" s="40"/>
      <c r="L37" s="40"/>
      <c r="M37" s="40"/>
      <c r="N37" s="34"/>
    </row>
    <row r="38" spans="2:14">
      <c r="B38" s="191"/>
      <c r="C38" s="191"/>
      <c r="D38" s="191"/>
      <c r="E38" s="191"/>
      <c r="F38" s="39"/>
      <c r="G38" s="39"/>
      <c r="H38" s="40"/>
      <c r="I38" s="40"/>
      <c r="J38" s="40"/>
      <c r="K38" s="40"/>
      <c r="L38" s="40"/>
      <c r="M38" s="40"/>
      <c r="N38" s="34"/>
    </row>
    <row r="39" spans="2:14">
      <c r="B39" s="191"/>
      <c r="C39" s="191"/>
      <c r="D39" s="191"/>
      <c r="E39" s="191"/>
      <c r="F39" s="39"/>
      <c r="G39" s="39"/>
      <c r="H39" s="40"/>
      <c r="I39" s="40"/>
      <c r="J39" s="40"/>
      <c r="K39" s="40"/>
      <c r="L39" s="40"/>
      <c r="M39" s="40"/>
      <c r="N39" s="34"/>
    </row>
    <row r="40" spans="2:14">
      <c r="B40" s="191"/>
      <c r="C40" s="191"/>
      <c r="D40" s="191"/>
      <c r="E40" s="191"/>
      <c r="F40" s="39"/>
      <c r="G40" s="39"/>
      <c r="H40" s="40"/>
      <c r="I40" s="40"/>
      <c r="J40" s="40"/>
      <c r="K40" s="40"/>
      <c r="L40" s="40"/>
      <c r="M40" s="40"/>
      <c r="N40" s="34"/>
    </row>
    <row r="41" spans="2:14">
      <c r="B41" s="191"/>
      <c r="C41" s="191"/>
      <c r="D41" s="191"/>
      <c r="E41" s="191"/>
      <c r="F41" s="39"/>
      <c r="G41" s="39"/>
      <c r="H41" s="40"/>
      <c r="I41" s="40"/>
      <c r="J41" s="40"/>
      <c r="K41" s="40"/>
      <c r="L41" s="40"/>
      <c r="M41" s="40"/>
      <c r="N41" s="34"/>
    </row>
    <row r="42" spans="2:14">
      <c r="B42" s="191"/>
      <c r="C42" s="191"/>
      <c r="D42" s="191"/>
      <c r="E42" s="191"/>
      <c r="F42" s="39"/>
      <c r="G42" s="39"/>
      <c r="H42" s="40"/>
      <c r="I42" s="40"/>
      <c r="J42" s="40"/>
      <c r="K42" s="40"/>
      <c r="L42" s="40"/>
      <c r="M42" s="40"/>
      <c r="N42" s="34"/>
    </row>
    <row r="43" spans="2:14">
      <c r="B43" s="191"/>
      <c r="C43" s="191"/>
      <c r="D43" s="191"/>
      <c r="E43" s="191"/>
      <c r="F43" s="39"/>
      <c r="G43" s="39"/>
      <c r="H43" s="40"/>
      <c r="I43" s="40"/>
      <c r="J43" s="40"/>
      <c r="K43" s="40"/>
      <c r="L43" s="40"/>
      <c r="M43" s="40"/>
      <c r="N43" s="34"/>
    </row>
    <row r="44" spans="2:14">
      <c r="B44" s="191"/>
      <c r="C44" s="191"/>
      <c r="D44" s="191"/>
      <c r="E44" s="191"/>
      <c r="F44" s="39"/>
      <c r="G44" s="39"/>
      <c r="H44" s="40"/>
      <c r="I44" s="40"/>
      <c r="J44" s="40"/>
      <c r="K44" s="40"/>
      <c r="L44" s="40"/>
      <c r="M44" s="40"/>
      <c r="N44" s="34"/>
    </row>
    <row r="45" spans="2:14">
      <c r="B45" s="191"/>
      <c r="C45" s="191"/>
      <c r="D45" s="191"/>
      <c r="E45" s="191"/>
      <c r="F45" s="39"/>
      <c r="G45" s="39"/>
      <c r="H45" s="40"/>
      <c r="I45" s="40"/>
      <c r="J45" s="40"/>
      <c r="K45" s="40"/>
      <c r="L45" s="40"/>
      <c r="M45" s="40"/>
      <c r="N45" s="34"/>
    </row>
    <row r="46" spans="2:14">
      <c r="B46" s="191"/>
      <c r="C46" s="191"/>
      <c r="D46" s="191"/>
      <c r="E46" s="191"/>
      <c r="F46" s="39"/>
      <c r="G46" s="39"/>
      <c r="H46" s="40"/>
      <c r="I46" s="40"/>
      <c r="J46" s="40"/>
      <c r="K46" s="40"/>
      <c r="L46" s="40"/>
      <c r="M46" s="40"/>
      <c r="N46" s="34"/>
    </row>
    <row r="47" spans="2:14">
      <c r="B47" s="191"/>
      <c r="C47" s="191"/>
      <c r="D47" s="191"/>
      <c r="E47" s="191"/>
      <c r="F47" s="39"/>
      <c r="G47" s="39"/>
      <c r="H47" s="40"/>
      <c r="I47" s="40"/>
      <c r="J47" s="40"/>
      <c r="K47" s="40"/>
      <c r="L47" s="40"/>
      <c r="M47" s="40"/>
      <c r="N47" s="34"/>
    </row>
    <row r="48" spans="2:14">
      <c r="B48" s="191"/>
      <c r="C48" s="191"/>
      <c r="D48" s="191"/>
      <c r="E48" s="191"/>
      <c r="F48" s="39"/>
      <c r="G48" s="39"/>
      <c r="H48" s="40"/>
      <c r="I48" s="40"/>
      <c r="J48" s="40"/>
      <c r="K48" s="40"/>
      <c r="L48" s="40"/>
      <c r="M48" s="40"/>
      <c r="N48" s="34"/>
    </row>
    <row r="49" spans="2:14">
      <c r="B49" s="191"/>
      <c r="C49" s="191"/>
      <c r="D49" s="191"/>
      <c r="E49" s="191"/>
      <c r="F49" s="39"/>
      <c r="G49" s="39"/>
      <c r="H49" s="40"/>
      <c r="I49" s="40"/>
      <c r="J49" s="40"/>
      <c r="K49" s="40"/>
      <c r="L49" s="40"/>
      <c r="M49" s="40"/>
      <c r="N49" s="34"/>
    </row>
    <row r="50" spans="2:14">
      <c r="B50" s="191"/>
      <c r="C50" s="191"/>
      <c r="D50" s="191"/>
      <c r="E50" s="191"/>
      <c r="F50" s="39"/>
      <c r="G50" s="39"/>
      <c r="H50" s="40"/>
      <c r="I50" s="40"/>
      <c r="J50" s="40"/>
      <c r="K50" s="40"/>
      <c r="L50" s="40"/>
      <c r="M50" s="40"/>
      <c r="N50" s="34"/>
    </row>
    <row r="51" spans="2:14">
      <c r="B51" s="191"/>
      <c r="C51" s="191"/>
      <c r="D51" s="191"/>
      <c r="E51" s="191"/>
      <c r="F51" s="39"/>
      <c r="G51" s="39"/>
      <c r="H51" s="40"/>
      <c r="I51" s="40"/>
      <c r="J51" s="40"/>
      <c r="K51" s="40"/>
      <c r="L51" s="40"/>
      <c r="M51" s="40"/>
      <c r="N51" s="34"/>
    </row>
    <row r="52" spans="2:14">
      <c r="B52" s="191"/>
      <c r="C52" s="191"/>
      <c r="D52" s="191"/>
      <c r="E52" s="191"/>
      <c r="F52" s="39"/>
      <c r="G52" s="39"/>
      <c r="H52" s="40"/>
      <c r="I52" s="40"/>
      <c r="J52" s="40"/>
      <c r="K52" s="40"/>
      <c r="L52" s="40"/>
      <c r="M52" s="40"/>
      <c r="N52" s="34"/>
    </row>
    <row r="53" spans="2:14">
      <c r="B53" s="191"/>
      <c r="C53" s="191"/>
      <c r="D53" s="191"/>
      <c r="E53" s="191"/>
      <c r="F53" s="39"/>
      <c r="G53" s="39"/>
      <c r="H53" s="40"/>
      <c r="I53" s="40"/>
      <c r="J53" s="40"/>
      <c r="K53" s="40"/>
      <c r="L53" s="40"/>
      <c r="M53" s="40"/>
      <c r="N53" s="34"/>
    </row>
    <row r="54" spans="2:14">
      <c r="B54" s="191"/>
      <c r="C54" s="191"/>
      <c r="D54" s="191"/>
      <c r="E54" s="191"/>
      <c r="F54" s="39"/>
      <c r="G54" s="39"/>
      <c r="H54" s="40"/>
      <c r="I54" s="40"/>
      <c r="J54" s="40"/>
      <c r="K54" s="40"/>
      <c r="L54" s="40"/>
      <c r="M54" s="40"/>
      <c r="N54" s="34"/>
    </row>
    <row r="55" spans="2:14">
      <c r="B55" s="191"/>
      <c r="C55" s="191"/>
      <c r="D55" s="191"/>
      <c r="E55" s="191"/>
      <c r="F55" s="39"/>
      <c r="G55" s="39"/>
      <c r="H55" s="40"/>
      <c r="I55" s="40"/>
      <c r="J55" s="40"/>
      <c r="K55" s="40"/>
      <c r="L55" s="40"/>
      <c r="M55" s="40"/>
      <c r="N55" s="34"/>
    </row>
    <row r="56" spans="2:14">
      <c r="B56" s="191"/>
      <c r="C56" s="191"/>
      <c r="D56" s="191"/>
      <c r="E56" s="191"/>
      <c r="F56" s="39"/>
      <c r="G56" s="39"/>
      <c r="H56" s="40"/>
      <c r="I56" s="40"/>
      <c r="J56" s="40"/>
      <c r="K56" s="40"/>
      <c r="L56" s="40"/>
      <c r="M56" s="40"/>
      <c r="N56" s="34"/>
    </row>
    <row r="57" spans="2:14">
      <c r="B57" s="191"/>
      <c r="C57" s="191"/>
      <c r="D57" s="191"/>
      <c r="E57" s="191"/>
      <c r="F57" s="39"/>
      <c r="G57" s="39"/>
      <c r="H57" s="40"/>
      <c r="I57" s="40"/>
      <c r="J57" s="40"/>
      <c r="K57" s="40"/>
      <c r="L57" s="40"/>
      <c r="M57" s="40"/>
      <c r="N57" s="34"/>
    </row>
    <row r="58" spans="2:14">
      <c r="B58" s="191"/>
      <c r="C58" s="191"/>
      <c r="D58" s="191"/>
      <c r="E58" s="191"/>
      <c r="F58" s="39"/>
      <c r="G58" s="39"/>
      <c r="H58" s="40"/>
      <c r="I58" s="40"/>
      <c r="J58" s="40"/>
      <c r="K58" s="40"/>
      <c r="L58" s="40"/>
      <c r="M58" s="40"/>
      <c r="N58" s="34"/>
    </row>
    <row r="59" spans="2:14">
      <c r="B59" s="191"/>
      <c r="C59" s="191"/>
      <c r="D59" s="191"/>
      <c r="E59" s="191"/>
      <c r="F59" s="39"/>
      <c r="G59" s="39"/>
      <c r="H59" s="40"/>
      <c r="I59" s="40"/>
      <c r="J59" s="40"/>
      <c r="K59" s="40"/>
      <c r="L59" s="40"/>
      <c r="M59" s="40"/>
      <c r="N59" s="34"/>
    </row>
    <row r="60" spans="2:14">
      <c r="B60" s="191"/>
      <c r="C60" s="191"/>
      <c r="D60" s="191"/>
      <c r="E60" s="191"/>
      <c r="F60" s="39"/>
      <c r="G60" s="39"/>
      <c r="H60" s="40"/>
      <c r="I60" s="40"/>
      <c r="J60" s="40"/>
      <c r="K60" s="40"/>
      <c r="L60" s="40"/>
      <c r="M60" s="40"/>
      <c r="N60" s="34"/>
    </row>
    <row r="61" spans="2:14">
      <c r="B61" s="191"/>
      <c r="C61" s="191"/>
      <c r="D61" s="191"/>
      <c r="E61" s="191"/>
      <c r="F61" s="39"/>
      <c r="G61" s="39"/>
      <c r="H61" s="40"/>
      <c r="I61" s="40"/>
      <c r="J61" s="40"/>
      <c r="K61" s="40"/>
      <c r="L61" s="40"/>
      <c r="M61" s="40"/>
      <c r="N61" s="34"/>
    </row>
    <row r="62" spans="2:14">
      <c r="B62" s="191"/>
      <c r="C62" s="191"/>
      <c r="D62" s="191"/>
      <c r="E62" s="191"/>
      <c r="F62" s="39"/>
      <c r="G62" s="39"/>
      <c r="H62" s="40"/>
      <c r="I62" s="40"/>
      <c r="J62" s="40"/>
      <c r="K62" s="40"/>
      <c r="L62" s="40"/>
      <c r="M62" s="40"/>
      <c r="N62" s="34"/>
    </row>
    <row r="63" spans="2:14">
      <c r="B63" s="191"/>
      <c r="C63" s="191"/>
      <c r="D63" s="191"/>
      <c r="E63" s="191"/>
      <c r="F63" s="39"/>
      <c r="G63" s="39"/>
      <c r="H63" s="40"/>
      <c r="I63" s="40"/>
      <c r="J63" s="40"/>
      <c r="K63" s="40"/>
      <c r="L63" s="40"/>
      <c r="M63" s="40"/>
      <c r="N63" s="34"/>
    </row>
    <row r="64" spans="2:14">
      <c r="B64" s="191"/>
      <c r="C64" s="191"/>
      <c r="D64" s="191"/>
      <c r="E64" s="191"/>
      <c r="F64" s="39"/>
      <c r="G64" s="39"/>
      <c r="H64" s="40"/>
      <c r="I64" s="40"/>
      <c r="J64" s="40"/>
      <c r="K64" s="40"/>
      <c r="L64" s="40"/>
      <c r="M64" s="40"/>
      <c r="N64" s="34"/>
    </row>
    <row r="65" spans="2:14">
      <c r="B65" s="191"/>
      <c r="C65" s="191"/>
      <c r="D65" s="191"/>
      <c r="E65" s="191"/>
      <c r="F65" s="39"/>
      <c r="G65" s="39"/>
      <c r="H65" s="40"/>
      <c r="I65" s="40"/>
      <c r="J65" s="40"/>
      <c r="K65" s="40"/>
      <c r="L65" s="40"/>
      <c r="M65" s="40"/>
      <c r="N65" s="34"/>
    </row>
    <row r="66" spans="2:14">
      <c r="B66" s="191"/>
      <c r="C66" s="191"/>
      <c r="D66" s="191"/>
      <c r="E66" s="191"/>
      <c r="F66" s="39"/>
      <c r="G66" s="39"/>
      <c r="H66" s="40"/>
      <c r="I66" s="40"/>
      <c r="J66" s="40"/>
      <c r="K66" s="40"/>
      <c r="L66" s="40"/>
      <c r="M66" s="40"/>
      <c r="N66" s="34"/>
    </row>
    <row r="67" spans="2:14">
      <c r="B67" s="191"/>
      <c r="C67" s="191"/>
      <c r="D67" s="191"/>
      <c r="E67" s="191"/>
      <c r="F67" s="39"/>
      <c r="G67" s="39"/>
      <c r="H67" s="40"/>
      <c r="I67" s="40"/>
      <c r="J67" s="40"/>
      <c r="K67" s="40"/>
      <c r="L67" s="40"/>
      <c r="M67" s="40"/>
      <c r="N67" s="34"/>
    </row>
    <row r="68" spans="2:14">
      <c r="B68" s="191"/>
      <c r="C68" s="191"/>
      <c r="D68" s="191"/>
      <c r="E68" s="191"/>
      <c r="F68" s="39"/>
      <c r="G68" s="39"/>
      <c r="H68" s="40"/>
      <c r="I68" s="40"/>
      <c r="J68" s="40"/>
      <c r="K68" s="40"/>
      <c r="L68" s="40"/>
      <c r="M68" s="40"/>
      <c r="N68" s="34"/>
    </row>
    <row r="69" spans="2:14">
      <c r="B69" s="191"/>
      <c r="C69" s="191"/>
      <c r="D69" s="191"/>
      <c r="E69" s="191"/>
      <c r="F69" s="39"/>
      <c r="G69" s="39"/>
      <c r="H69" s="40"/>
      <c r="I69" s="40"/>
      <c r="J69" s="40"/>
      <c r="K69" s="40"/>
      <c r="L69" s="40"/>
      <c r="M69" s="40"/>
      <c r="N69" s="34"/>
    </row>
    <row r="70" spans="2:14">
      <c r="B70" s="191"/>
      <c r="C70" s="191"/>
      <c r="D70" s="191"/>
      <c r="E70" s="191"/>
      <c r="F70" s="39"/>
      <c r="G70" s="39"/>
      <c r="H70" s="40"/>
      <c r="I70" s="40"/>
      <c r="J70" s="40"/>
      <c r="K70" s="40"/>
      <c r="L70" s="40"/>
      <c r="M70" s="40"/>
      <c r="N70" s="34"/>
    </row>
    <row r="71" spans="2:14">
      <c r="B71" s="191"/>
      <c r="C71" s="191"/>
      <c r="D71" s="191"/>
      <c r="E71" s="191"/>
      <c r="F71" s="39"/>
      <c r="G71" s="39"/>
      <c r="H71" s="40"/>
      <c r="I71" s="40"/>
      <c r="J71" s="40"/>
      <c r="K71" s="40"/>
      <c r="L71" s="40"/>
      <c r="M71" s="40"/>
      <c r="N71" s="34"/>
    </row>
    <row r="72" spans="2:14">
      <c r="B72" s="191"/>
      <c r="C72" s="191"/>
      <c r="D72" s="191"/>
      <c r="E72" s="191"/>
      <c r="F72" s="39"/>
      <c r="G72" s="39"/>
      <c r="H72" s="40"/>
      <c r="I72" s="40"/>
      <c r="J72" s="40"/>
      <c r="K72" s="40"/>
      <c r="L72" s="40"/>
      <c r="M72" s="40"/>
      <c r="N72" s="34"/>
    </row>
    <row r="73" spans="2:14">
      <c r="B73" s="191"/>
      <c r="C73" s="191"/>
      <c r="D73" s="191"/>
      <c r="E73" s="191"/>
      <c r="F73" s="39"/>
      <c r="G73" s="39"/>
      <c r="H73" s="40"/>
      <c r="I73" s="40"/>
      <c r="J73" s="40"/>
      <c r="K73" s="40"/>
      <c r="L73" s="40"/>
      <c r="M73" s="40"/>
      <c r="N73" s="34"/>
    </row>
    <row r="74" spans="2:14">
      <c r="B74" s="191"/>
      <c r="C74" s="191"/>
      <c r="D74" s="191"/>
      <c r="E74" s="191"/>
      <c r="F74" s="39"/>
      <c r="G74" s="39"/>
      <c r="H74" s="40"/>
      <c r="I74" s="40"/>
      <c r="J74" s="40"/>
      <c r="K74" s="40"/>
      <c r="L74" s="40"/>
      <c r="M74" s="40"/>
      <c r="N74" s="34"/>
    </row>
    <row r="75" spans="2:14">
      <c r="B75" s="191"/>
      <c r="C75" s="191"/>
      <c r="D75" s="191"/>
      <c r="E75" s="191"/>
      <c r="F75" s="39"/>
      <c r="G75" s="39"/>
      <c r="H75" s="40"/>
      <c r="I75" s="40"/>
      <c r="J75" s="40"/>
      <c r="K75" s="40"/>
      <c r="L75" s="40"/>
      <c r="M75" s="40"/>
      <c r="N75" s="34"/>
    </row>
    <row r="76" spans="2:14">
      <c r="B76" s="191"/>
      <c r="C76" s="191"/>
      <c r="D76" s="191"/>
      <c r="E76" s="191"/>
      <c r="F76" s="39"/>
      <c r="G76" s="39"/>
      <c r="H76" s="40"/>
      <c r="I76" s="40"/>
      <c r="J76" s="40"/>
      <c r="K76" s="40"/>
      <c r="L76" s="40"/>
      <c r="M76" s="40"/>
      <c r="N76" s="34"/>
    </row>
    <row r="77" spans="2:14">
      <c r="B77" s="191"/>
      <c r="C77" s="191"/>
      <c r="D77" s="191"/>
      <c r="E77" s="191"/>
      <c r="F77" s="39"/>
      <c r="G77" s="39"/>
      <c r="H77" s="40"/>
      <c r="I77" s="40"/>
      <c r="J77" s="40"/>
      <c r="K77" s="40"/>
      <c r="L77" s="40"/>
      <c r="M77" s="40"/>
      <c r="N77" s="34"/>
    </row>
    <row r="78" spans="2:14">
      <c r="B78" s="191"/>
      <c r="C78" s="191"/>
      <c r="D78" s="191"/>
      <c r="E78" s="191"/>
      <c r="F78" s="39"/>
      <c r="G78" s="39"/>
      <c r="H78" s="40"/>
      <c r="I78" s="40"/>
      <c r="J78" s="40"/>
      <c r="K78" s="40"/>
      <c r="L78" s="40"/>
      <c r="M78" s="40"/>
      <c r="N78" s="34"/>
    </row>
    <row r="79" spans="2:14">
      <c r="B79" s="191"/>
      <c r="C79" s="191"/>
      <c r="D79" s="191"/>
      <c r="E79" s="191"/>
      <c r="F79" s="39"/>
      <c r="G79" s="39"/>
      <c r="H79" s="40"/>
      <c r="I79" s="40"/>
      <c r="J79" s="40"/>
      <c r="K79" s="40"/>
      <c r="L79" s="40"/>
      <c r="M79" s="40"/>
      <c r="N79" s="34"/>
    </row>
    <row r="80" spans="2:14">
      <c r="B80" s="191"/>
      <c r="C80" s="191"/>
      <c r="D80" s="191"/>
      <c r="E80" s="191"/>
      <c r="F80" s="39"/>
      <c r="G80" s="39"/>
      <c r="H80" s="40"/>
      <c r="I80" s="40"/>
      <c r="J80" s="40"/>
      <c r="K80" s="40"/>
      <c r="L80" s="40"/>
      <c r="M80" s="40"/>
      <c r="N80" s="34"/>
    </row>
    <row r="81" spans="2:14">
      <c r="B81" s="191"/>
      <c r="C81" s="191"/>
      <c r="D81" s="191"/>
      <c r="E81" s="191"/>
      <c r="F81" s="39"/>
      <c r="G81" s="39"/>
      <c r="H81" s="40"/>
      <c r="I81" s="40"/>
      <c r="J81" s="40"/>
      <c r="K81" s="40"/>
      <c r="L81" s="40"/>
      <c r="M81" s="40"/>
      <c r="N81" s="34"/>
    </row>
    <row r="82" spans="2:14">
      <c r="B82" s="191"/>
      <c r="C82" s="191"/>
      <c r="D82" s="191"/>
      <c r="E82" s="191"/>
      <c r="F82" s="39"/>
      <c r="G82" s="39"/>
      <c r="H82" s="40"/>
      <c r="I82" s="40"/>
      <c r="J82" s="40"/>
      <c r="K82" s="40"/>
      <c r="L82" s="40"/>
      <c r="M82" s="40"/>
      <c r="N82" s="34"/>
    </row>
    <row r="83" spans="2:14">
      <c r="B83" s="191"/>
      <c r="C83" s="191"/>
      <c r="D83" s="191"/>
      <c r="E83" s="191"/>
      <c r="F83" s="39"/>
      <c r="G83" s="39"/>
      <c r="H83" s="40"/>
      <c r="I83" s="40"/>
      <c r="J83" s="40"/>
      <c r="K83" s="40"/>
      <c r="L83" s="40"/>
      <c r="M83" s="40"/>
      <c r="N83" s="34"/>
    </row>
    <row r="84" spans="2:14">
      <c r="B84" s="191"/>
      <c r="C84" s="191"/>
      <c r="D84" s="191"/>
      <c r="E84" s="191"/>
      <c r="F84" s="39"/>
      <c r="G84" s="39"/>
      <c r="H84" s="40"/>
      <c r="I84" s="40"/>
      <c r="J84" s="40"/>
      <c r="K84" s="40"/>
      <c r="L84" s="40"/>
      <c r="M84" s="40"/>
      <c r="N84" s="34"/>
    </row>
    <row r="85" spans="2:14">
      <c r="B85" s="191"/>
      <c r="C85" s="191"/>
      <c r="D85" s="191"/>
      <c r="E85" s="191"/>
      <c r="F85" s="39"/>
      <c r="G85" s="39"/>
      <c r="H85" s="40"/>
      <c r="I85" s="40"/>
      <c r="J85" s="40"/>
      <c r="K85" s="40"/>
      <c r="L85" s="40"/>
      <c r="M85" s="40"/>
      <c r="N85" s="34"/>
    </row>
    <row r="86" spans="2:14">
      <c r="B86" s="191"/>
      <c r="C86" s="191"/>
      <c r="D86" s="191"/>
      <c r="E86" s="191"/>
      <c r="F86" s="39"/>
      <c r="G86" s="39"/>
      <c r="H86" s="40"/>
      <c r="I86" s="40"/>
      <c r="J86" s="40"/>
      <c r="K86" s="40"/>
      <c r="L86" s="40"/>
      <c r="M86" s="40"/>
      <c r="N86" s="34"/>
    </row>
    <row r="87" spans="2:14">
      <c r="B87" s="191"/>
      <c r="C87" s="191"/>
      <c r="D87" s="191"/>
      <c r="E87" s="191"/>
      <c r="F87" s="39"/>
      <c r="G87" s="39"/>
      <c r="H87" s="40"/>
      <c r="I87" s="40"/>
      <c r="J87" s="40"/>
      <c r="K87" s="40"/>
      <c r="L87" s="40"/>
      <c r="M87" s="40"/>
      <c r="N87" s="34"/>
    </row>
    <row r="88" spans="2:14">
      <c r="B88" s="191"/>
      <c r="C88" s="191"/>
      <c r="D88" s="191"/>
      <c r="E88" s="191"/>
      <c r="F88" s="39"/>
      <c r="G88" s="39"/>
      <c r="H88" s="40"/>
      <c r="I88" s="40"/>
      <c r="J88" s="40"/>
      <c r="K88" s="40"/>
      <c r="L88" s="40"/>
      <c r="M88" s="40"/>
      <c r="N88" s="34"/>
    </row>
    <row r="89" spans="2:14">
      <c r="B89" s="191"/>
      <c r="C89" s="191"/>
      <c r="D89" s="191"/>
      <c r="E89" s="191"/>
      <c r="F89" s="39"/>
      <c r="G89" s="39"/>
      <c r="H89" s="40"/>
      <c r="I89" s="40"/>
      <c r="J89" s="40"/>
      <c r="K89" s="40"/>
      <c r="L89" s="40"/>
      <c r="M89" s="40"/>
      <c r="N89" s="34"/>
    </row>
    <row r="90" spans="2:14">
      <c r="B90" s="191"/>
      <c r="C90" s="191"/>
      <c r="D90" s="191"/>
      <c r="E90" s="191"/>
      <c r="F90" s="39"/>
      <c r="G90" s="39"/>
      <c r="H90" s="40"/>
      <c r="I90" s="40"/>
      <c r="J90" s="40"/>
      <c r="K90" s="40"/>
      <c r="L90" s="40"/>
      <c r="M90" s="40"/>
      <c r="N90" s="34"/>
    </row>
    <row r="91" spans="2:14">
      <c r="B91" s="191"/>
      <c r="C91" s="191"/>
      <c r="D91" s="191"/>
      <c r="E91" s="191"/>
      <c r="F91" s="39"/>
      <c r="G91" s="39"/>
      <c r="H91" s="40"/>
      <c r="I91" s="40"/>
      <c r="J91" s="40"/>
      <c r="K91" s="40"/>
      <c r="L91" s="40"/>
      <c r="M91" s="40"/>
      <c r="N91" s="34"/>
    </row>
    <row r="92" spans="2:14">
      <c r="B92" s="191"/>
      <c r="C92" s="191"/>
      <c r="D92" s="191"/>
      <c r="E92" s="191"/>
      <c r="F92" s="39"/>
      <c r="G92" s="39"/>
      <c r="H92" s="40"/>
      <c r="I92" s="40"/>
      <c r="J92" s="40"/>
      <c r="K92" s="40"/>
      <c r="L92" s="40"/>
      <c r="M92" s="40"/>
      <c r="N92" s="34"/>
    </row>
    <row r="93" spans="2:14">
      <c r="B93" s="191"/>
      <c r="C93" s="191"/>
      <c r="D93" s="191"/>
      <c r="E93" s="191"/>
      <c r="F93" s="39"/>
      <c r="G93" s="39"/>
      <c r="H93" s="40"/>
      <c r="I93" s="40"/>
      <c r="J93" s="40"/>
      <c r="K93" s="40"/>
      <c r="L93" s="40"/>
      <c r="M93" s="40"/>
      <c r="N93" s="34"/>
    </row>
    <row r="94" spans="2:14">
      <c r="B94" s="191"/>
      <c r="C94" s="191"/>
      <c r="D94" s="191"/>
      <c r="E94" s="191"/>
      <c r="F94" s="39"/>
      <c r="G94" s="39"/>
      <c r="H94" s="40"/>
      <c r="I94" s="40"/>
      <c r="J94" s="40"/>
      <c r="K94" s="40"/>
      <c r="L94" s="40"/>
      <c r="M94" s="40"/>
      <c r="N94" s="34"/>
    </row>
    <row r="95" spans="2:14">
      <c r="B95" s="191"/>
      <c r="C95" s="191"/>
      <c r="D95" s="191"/>
      <c r="E95" s="191"/>
      <c r="F95" s="39"/>
      <c r="G95" s="39"/>
      <c r="H95" s="40"/>
      <c r="I95" s="40"/>
      <c r="J95" s="40"/>
      <c r="K95" s="40"/>
      <c r="L95" s="40"/>
      <c r="M95" s="40"/>
      <c r="N95" s="34"/>
    </row>
    <row r="96" spans="2:14">
      <c r="B96" s="191"/>
      <c r="C96" s="191"/>
      <c r="D96" s="191"/>
      <c r="E96" s="191"/>
      <c r="F96" s="39"/>
      <c r="G96" s="39"/>
      <c r="H96" s="40"/>
      <c r="I96" s="40"/>
      <c r="J96" s="40"/>
      <c r="K96" s="40"/>
      <c r="L96" s="40"/>
      <c r="M96" s="40"/>
      <c r="N96" s="34"/>
    </row>
    <row r="97" spans="2:14">
      <c r="B97" s="191"/>
      <c r="C97" s="191"/>
      <c r="D97" s="191"/>
      <c r="E97" s="191"/>
      <c r="F97" s="39"/>
      <c r="G97" s="39"/>
      <c r="H97" s="40"/>
      <c r="I97" s="40"/>
      <c r="J97" s="40"/>
      <c r="K97" s="40"/>
      <c r="L97" s="40"/>
      <c r="M97" s="40"/>
      <c r="N97" s="34"/>
    </row>
    <row r="98" spans="2:14">
      <c r="B98" s="191"/>
      <c r="C98" s="191"/>
      <c r="D98" s="191"/>
      <c r="E98" s="191"/>
      <c r="F98" s="39"/>
      <c r="G98" s="39"/>
      <c r="H98" s="40"/>
      <c r="I98" s="40"/>
      <c r="J98" s="40"/>
      <c r="K98" s="40"/>
      <c r="L98" s="40"/>
      <c r="M98" s="40"/>
      <c r="N98" s="34"/>
    </row>
    <row r="99" spans="2:14">
      <c r="B99" s="191"/>
      <c r="C99" s="191"/>
      <c r="D99" s="191"/>
      <c r="E99" s="191"/>
      <c r="F99" s="39"/>
      <c r="G99" s="39"/>
      <c r="H99" s="40"/>
      <c r="I99" s="40"/>
      <c r="J99" s="40"/>
      <c r="K99" s="40"/>
      <c r="L99" s="40"/>
      <c r="M99" s="40"/>
      <c r="N99" s="34"/>
    </row>
    <row r="100" spans="2:14">
      <c r="B100" s="191"/>
      <c r="C100" s="191"/>
      <c r="D100" s="191"/>
      <c r="E100" s="191"/>
      <c r="F100" s="39"/>
      <c r="G100" s="39"/>
      <c r="H100" s="40"/>
      <c r="I100" s="40"/>
      <c r="J100" s="40"/>
      <c r="K100" s="40"/>
      <c r="L100" s="40"/>
      <c r="M100" s="40"/>
      <c r="N100" s="34"/>
    </row>
    <row r="101" spans="2:14">
      <c r="B101" s="191"/>
      <c r="C101" s="191"/>
      <c r="D101" s="191"/>
      <c r="E101" s="191"/>
      <c r="F101" s="39"/>
      <c r="G101" s="39"/>
      <c r="H101" s="40"/>
      <c r="I101" s="40"/>
      <c r="J101" s="40"/>
      <c r="K101" s="40"/>
      <c r="L101" s="40"/>
      <c r="M101" s="40"/>
      <c r="N101" s="34"/>
    </row>
    <row r="102" spans="2:14">
      <c r="B102" s="191"/>
      <c r="C102" s="191"/>
      <c r="D102" s="191"/>
      <c r="E102" s="191"/>
      <c r="F102" s="39"/>
      <c r="G102" s="39"/>
      <c r="H102" s="40"/>
      <c r="I102" s="40"/>
      <c r="J102" s="40"/>
      <c r="K102" s="40"/>
      <c r="L102" s="40"/>
      <c r="M102" s="40"/>
      <c r="N102" s="34"/>
    </row>
    <row r="103" spans="2:14">
      <c r="B103" s="191"/>
      <c r="C103" s="191"/>
      <c r="D103" s="191"/>
      <c r="E103" s="191"/>
      <c r="F103" s="39"/>
      <c r="G103" s="39"/>
      <c r="H103" s="40"/>
      <c r="I103" s="40"/>
      <c r="J103" s="40"/>
      <c r="K103" s="40"/>
      <c r="L103" s="40"/>
      <c r="M103" s="40"/>
      <c r="N103" s="34"/>
    </row>
    <row r="104" spans="2:14">
      <c r="B104" s="191"/>
      <c r="C104" s="191"/>
      <c r="D104" s="191"/>
      <c r="E104" s="191"/>
      <c r="F104" s="39"/>
      <c r="G104" s="39"/>
      <c r="H104" s="40"/>
      <c r="I104" s="40"/>
      <c r="J104" s="40"/>
      <c r="K104" s="40"/>
      <c r="L104" s="40"/>
      <c r="M104" s="40"/>
      <c r="N104" s="34"/>
    </row>
    <row r="105" spans="2:14">
      <c r="B105" s="191"/>
      <c r="C105" s="191"/>
      <c r="D105" s="191"/>
      <c r="E105" s="191"/>
      <c r="F105" s="39"/>
      <c r="G105" s="39"/>
      <c r="H105" s="40"/>
      <c r="I105" s="40"/>
      <c r="J105" s="40"/>
      <c r="K105" s="40"/>
      <c r="L105" s="40"/>
      <c r="M105" s="40"/>
      <c r="N105" s="34"/>
    </row>
    <row r="106" spans="2:14">
      <c r="B106" s="191"/>
      <c r="C106" s="191"/>
      <c r="D106" s="191"/>
      <c r="E106" s="191"/>
      <c r="F106" s="39"/>
      <c r="G106" s="39"/>
      <c r="H106" s="40"/>
      <c r="I106" s="40"/>
      <c r="J106" s="40"/>
      <c r="K106" s="40"/>
      <c r="L106" s="40"/>
      <c r="M106" s="40"/>
      <c r="N106" s="34"/>
    </row>
    <row r="107" spans="2:14">
      <c r="B107" s="191"/>
      <c r="C107" s="191"/>
      <c r="D107" s="191"/>
      <c r="E107" s="191"/>
      <c r="F107" s="39"/>
      <c r="G107" s="39"/>
      <c r="H107" s="40"/>
      <c r="I107" s="40"/>
      <c r="J107" s="40"/>
      <c r="K107" s="40"/>
      <c r="L107" s="40"/>
      <c r="M107" s="40"/>
      <c r="N107" s="34"/>
    </row>
    <row r="108" spans="2:14">
      <c r="B108" s="191"/>
      <c r="C108" s="191"/>
      <c r="D108" s="191"/>
      <c r="E108" s="191"/>
      <c r="F108" s="39"/>
      <c r="G108" s="39"/>
      <c r="H108" s="40"/>
      <c r="I108" s="40"/>
      <c r="J108" s="40"/>
      <c r="K108" s="40"/>
      <c r="L108" s="40"/>
      <c r="M108" s="40"/>
      <c r="N108" s="34"/>
    </row>
    <row r="109" spans="2:14">
      <c r="B109" s="191"/>
      <c r="C109" s="191"/>
      <c r="D109" s="191"/>
      <c r="E109" s="191"/>
      <c r="F109" s="39"/>
      <c r="G109" s="39"/>
      <c r="H109" s="40"/>
      <c r="I109" s="40"/>
      <c r="J109" s="40"/>
      <c r="K109" s="40"/>
      <c r="L109" s="40"/>
      <c r="M109" s="40"/>
      <c r="N109" s="34"/>
    </row>
    <row r="110" spans="2:14">
      <c r="B110" s="191"/>
      <c r="C110" s="191"/>
      <c r="D110" s="191"/>
      <c r="E110" s="191"/>
      <c r="F110" s="39"/>
      <c r="G110" s="39"/>
      <c r="H110" s="40"/>
      <c r="I110" s="40"/>
      <c r="J110" s="40"/>
      <c r="K110" s="40"/>
      <c r="L110" s="40"/>
      <c r="M110" s="40"/>
      <c r="N110" s="34"/>
    </row>
    <row r="111" spans="2:14">
      <c r="B111" s="191"/>
      <c r="C111" s="191"/>
      <c r="D111" s="191"/>
      <c r="E111" s="191"/>
      <c r="F111" s="39"/>
      <c r="G111" s="39"/>
      <c r="H111" s="40"/>
      <c r="I111" s="40"/>
      <c r="J111" s="40"/>
      <c r="K111" s="40"/>
      <c r="L111" s="40"/>
      <c r="M111" s="40"/>
      <c r="N111" s="34"/>
    </row>
    <row r="112" spans="2:14">
      <c r="B112" s="191"/>
      <c r="C112" s="191"/>
      <c r="D112" s="191"/>
      <c r="E112" s="191"/>
      <c r="F112" s="39"/>
      <c r="G112" s="39"/>
      <c r="H112" s="40"/>
      <c r="I112" s="40"/>
      <c r="J112" s="40"/>
      <c r="K112" s="40"/>
      <c r="L112" s="40"/>
      <c r="M112" s="40"/>
      <c r="N112" s="34"/>
    </row>
    <row r="113" spans="2:14">
      <c r="B113" s="191"/>
      <c r="C113" s="191"/>
      <c r="D113" s="191"/>
      <c r="E113" s="191"/>
      <c r="F113" s="39"/>
      <c r="G113" s="39"/>
      <c r="H113" s="40"/>
      <c r="I113" s="40"/>
      <c r="J113" s="40"/>
      <c r="K113" s="40"/>
      <c r="L113" s="40"/>
      <c r="M113" s="40"/>
      <c r="N113" s="34"/>
    </row>
    <row r="114" spans="2:14">
      <c r="B114" s="191"/>
      <c r="C114" s="191"/>
      <c r="D114" s="191"/>
      <c r="E114" s="191"/>
      <c r="F114" s="39"/>
      <c r="G114" s="39"/>
      <c r="H114" s="40"/>
      <c r="I114" s="40"/>
      <c r="J114" s="40"/>
      <c r="K114" s="40"/>
      <c r="L114" s="40"/>
      <c r="M114" s="40"/>
      <c r="N114" s="34"/>
    </row>
    <row r="115" spans="2:14">
      <c r="B115" s="191"/>
      <c r="C115" s="191"/>
      <c r="D115" s="191"/>
      <c r="E115" s="191"/>
      <c r="F115" s="39"/>
      <c r="G115" s="39"/>
      <c r="H115" s="40"/>
      <c r="I115" s="40"/>
      <c r="J115" s="40"/>
      <c r="K115" s="40"/>
      <c r="L115" s="40"/>
      <c r="M115" s="40"/>
      <c r="N115" s="34"/>
    </row>
    <row r="116" spans="2:14">
      <c r="B116" s="191"/>
      <c r="C116" s="191"/>
      <c r="D116" s="191"/>
      <c r="E116" s="191"/>
      <c r="F116" s="39"/>
      <c r="G116" s="39"/>
      <c r="H116" s="40"/>
      <c r="I116" s="40"/>
      <c r="J116" s="40"/>
      <c r="K116" s="40"/>
      <c r="L116" s="40"/>
      <c r="M116" s="40"/>
      <c r="N116" s="34"/>
    </row>
    <row r="117" spans="2:14">
      <c r="B117" s="191"/>
      <c r="C117" s="191"/>
      <c r="D117" s="191"/>
      <c r="E117" s="191"/>
      <c r="F117" s="39"/>
      <c r="G117" s="39"/>
      <c r="H117" s="40"/>
      <c r="I117" s="40"/>
      <c r="J117" s="40"/>
      <c r="K117" s="40"/>
      <c r="L117" s="40"/>
      <c r="M117" s="40"/>
      <c r="N117" s="34"/>
    </row>
    <row r="118" spans="2:14">
      <c r="B118" s="191"/>
      <c r="C118" s="191"/>
      <c r="D118" s="191"/>
      <c r="E118" s="191"/>
      <c r="F118" s="39"/>
      <c r="G118" s="39"/>
      <c r="H118" s="40"/>
      <c r="I118" s="40"/>
      <c r="J118" s="40"/>
      <c r="K118" s="40"/>
      <c r="L118" s="40"/>
      <c r="M118" s="40"/>
      <c r="N118" s="34"/>
    </row>
    <row r="119" spans="2:14">
      <c r="B119" s="191"/>
      <c r="C119" s="191"/>
      <c r="D119" s="191"/>
      <c r="E119" s="191"/>
      <c r="F119" s="39"/>
      <c r="G119" s="39"/>
      <c r="H119" s="40"/>
      <c r="I119" s="40"/>
      <c r="J119" s="40"/>
      <c r="K119" s="40"/>
      <c r="L119" s="40"/>
      <c r="M119" s="40"/>
      <c r="N119" s="34"/>
    </row>
    <row r="120" spans="2:14">
      <c r="B120" s="191"/>
      <c r="C120" s="191"/>
      <c r="D120" s="191"/>
      <c r="E120" s="191"/>
      <c r="F120" s="39"/>
      <c r="G120" s="39"/>
      <c r="H120" s="40"/>
      <c r="I120" s="40"/>
      <c r="J120" s="40"/>
      <c r="K120" s="40"/>
      <c r="L120" s="40"/>
      <c r="M120" s="40"/>
      <c r="N120" s="34"/>
    </row>
    <row r="121" spans="2:14">
      <c r="B121" s="191"/>
      <c r="C121" s="191"/>
      <c r="D121" s="191"/>
      <c r="E121" s="191"/>
      <c r="F121" s="39"/>
      <c r="G121" s="39"/>
      <c r="H121" s="40"/>
      <c r="I121" s="40"/>
      <c r="J121" s="40"/>
      <c r="K121" s="40"/>
      <c r="L121" s="40"/>
      <c r="M121" s="40"/>
      <c r="N121" s="34"/>
    </row>
    <row r="122" spans="2:14">
      <c r="B122" s="191"/>
      <c r="C122" s="191"/>
      <c r="D122" s="191"/>
      <c r="E122" s="191"/>
      <c r="F122" s="39"/>
      <c r="G122" s="39"/>
      <c r="H122" s="40"/>
      <c r="I122" s="40"/>
      <c r="J122" s="40"/>
      <c r="K122" s="40"/>
      <c r="L122" s="40"/>
      <c r="M122" s="40"/>
      <c r="N122" s="34"/>
    </row>
    <row r="123" spans="2:14">
      <c r="B123" s="191"/>
      <c r="C123" s="191"/>
      <c r="D123" s="191"/>
      <c r="E123" s="191"/>
      <c r="F123" s="39"/>
      <c r="G123" s="39"/>
      <c r="H123" s="40"/>
      <c r="I123" s="40"/>
      <c r="J123" s="40"/>
      <c r="K123" s="40"/>
      <c r="L123" s="40"/>
      <c r="M123" s="40"/>
      <c r="N123" s="34"/>
    </row>
    <row r="124" spans="2:14">
      <c r="B124" s="191"/>
      <c r="C124" s="191"/>
      <c r="D124" s="191"/>
      <c r="E124" s="191"/>
      <c r="F124" s="39"/>
      <c r="G124" s="39"/>
      <c r="H124" s="40"/>
      <c r="I124" s="40"/>
      <c r="J124" s="40"/>
      <c r="K124" s="40"/>
      <c r="L124" s="40"/>
      <c r="M124" s="40"/>
      <c r="N124" s="34"/>
    </row>
    <row r="125" spans="2:14">
      <c r="B125" s="193"/>
      <c r="C125" s="193"/>
      <c r="D125" s="193"/>
      <c r="E125" s="193"/>
      <c r="F125" s="193"/>
      <c r="G125" s="193"/>
      <c r="H125" s="193"/>
      <c r="I125" s="193"/>
      <c r="J125" s="193"/>
      <c r="K125" s="193"/>
      <c r="L125" s="193"/>
      <c r="M125" s="193"/>
      <c r="N125" s="193"/>
    </row>
    <row r="126" spans="2:14">
      <c r="B126" s="193"/>
      <c r="C126" s="193"/>
      <c r="D126" s="193"/>
      <c r="E126" s="193"/>
      <c r="F126" s="193"/>
      <c r="G126" s="193"/>
      <c r="H126" s="193"/>
      <c r="I126" s="193"/>
      <c r="J126" s="193"/>
      <c r="K126" s="193"/>
      <c r="L126" s="193"/>
      <c r="M126" s="193"/>
      <c r="N126" s="193"/>
    </row>
    <row r="127" spans="2:14">
      <c r="B127" s="193"/>
      <c r="C127" s="193"/>
      <c r="D127" s="193"/>
      <c r="E127" s="193"/>
      <c r="F127" s="193"/>
      <c r="G127" s="193"/>
      <c r="H127" s="193"/>
      <c r="I127" s="193"/>
      <c r="J127" s="193"/>
      <c r="K127" s="193"/>
      <c r="L127" s="193"/>
      <c r="M127" s="193"/>
      <c r="N127" s="193"/>
    </row>
    <row r="128" spans="2:14">
      <c r="B128" s="193"/>
      <c r="C128" s="193"/>
      <c r="D128" s="193"/>
      <c r="E128" s="193"/>
      <c r="F128" s="193"/>
      <c r="G128" s="193"/>
      <c r="H128" s="193"/>
      <c r="I128" s="193"/>
      <c r="J128" s="193"/>
      <c r="K128" s="193"/>
      <c r="L128" s="193"/>
      <c r="M128" s="193"/>
      <c r="N128" s="193"/>
    </row>
    <row r="129" spans="6:14">
      <c r="F129" s="193"/>
      <c r="G129" s="193"/>
      <c r="H129" s="193"/>
      <c r="I129" s="193"/>
      <c r="J129" s="193"/>
      <c r="K129" s="193"/>
      <c r="L129" s="193"/>
      <c r="M129" s="193"/>
      <c r="N129" s="193"/>
    </row>
    <row r="130" spans="6:14">
      <c r="F130" s="193"/>
      <c r="G130" s="193"/>
      <c r="H130" s="193"/>
      <c r="I130" s="193"/>
      <c r="J130" s="193"/>
      <c r="K130" s="193"/>
      <c r="L130" s="193"/>
      <c r="M130" s="193"/>
      <c r="N130" s="193"/>
    </row>
    <row r="131" spans="6:14">
      <c r="F131" s="193"/>
      <c r="G131" s="193"/>
      <c r="H131" s="193"/>
      <c r="I131" s="193"/>
      <c r="J131" s="193"/>
      <c r="K131" s="193"/>
      <c r="L131" s="193"/>
      <c r="M131" s="193"/>
      <c r="N131" s="193"/>
    </row>
    <row r="132" spans="6:14">
      <c r="F132" s="193"/>
      <c r="G132" s="193"/>
      <c r="H132" s="193"/>
      <c r="I132" s="193"/>
      <c r="J132" s="193"/>
      <c r="K132" s="193"/>
      <c r="L132" s="193"/>
      <c r="M132" s="193"/>
      <c r="N132" s="193"/>
    </row>
    <row r="133" spans="6:14">
      <c r="F133" s="193"/>
      <c r="G133" s="193"/>
      <c r="H133" s="193"/>
      <c r="I133" s="193"/>
      <c r="J133" s="193"/>
      <c r="K133" s="193"/>
      <c r="L133" s="193"/>
      <c r="M133" s="193"/>
      <c r="N133" s="193"/>
    </row>
    <row r="134" spans="6:14">
      <c r="F134" s="193"/>
      <c r="G134" s="193"/>
      <c r="H134" s="193"/>
      <c r="I134" s="193"/>
      <c r="J134" s="193"/>
      <c r="K134" s="193"/>
      <c r="L134" s="193"/>
      <c r="M134" s="193"/>
      <c r="N134" s="193"/>
    </row>
    <row r="135" spans="6:14">
      <c r="F135" s="193"/>
      <c r="G135" s="193"/>
      <c r="H135" s="193"/>
      <c r="I135" s="193"/>
      <c r="J135" s="193"/>
      <c r="K135" s="193"/>
      <c r="L135" s="193"/>
      <c r="M135" s="193"/>
      <c r="N135" s="193"/>
    </row>
    <row r="136" spans="6:14">
      <c r="F136" s="193"/>
      <c r="G136" s="193"/>
      <c r="H136" s="193"/>
      <c r="I136" s="193"/>
      <c r="J136" s="193"/>
      <c r="K136" s="193"/>
      <c r="L136" s="193"/>
      <c r="M136" s="193"/>
      <c r="N136" s="193"/>
    </row>
    <row r="137" spans="6:14">
      <c r="F137" s="193"/>
      <c r="G137" s="193"/>
      <c r="H137" s="193"/>
      <c r="I137" s="193"/>
      <c r="J137" s="193"/>
      <c r="K137" s="193"/>
      <c r="L137" s="193"/>
      <c r="M137" s="193"/>
      <c r="N137" s="193"/>
    </row>
    <row r="138" spans="6:14">
      <c r="F138" s="193"/>
      <c r="G138" s="193"/>
      <c r="H138" s="193"/>
      <c r="I138" s="193"/>
      <c r="J138" s="193"/>
      <c r="K138" s="193"/>
      <c r="L138" s="193"/>
      <c r="M138" s="193"/>
      <c r="N138" s="193"/>
    </row>
    <row r="139" spans="6:14">
      <c r="F139" s="193"/>
      <c r="G139" s="193"/>
      <c r="H139" s="193"/>
      <c r="I139" s="193"/>
      <c r="J139" s="193"/>
      <c r="K139" s="193"/>
      <c r="L139" s="193"/>
      <c r="M139" s="193"/>
      <c r="N139" s="193"/>
    </row>
    <row r="140" spans="6:14">
      <c r="F140" s="193"/>
      <c r="G140" s="193"/>
      <c r="H140" s="193"/>
      <c r="I140" s="193"/>
      <c r="J140" s="193"/>
      <c r="K140" s="193"/>
      <c r="L140" s="193"/>
      <c r="M140" s="193"/>
      <c r="N140" s="193"/>
    </row>
    <row r="141" spans="6:14">
      <c r="F141" s="193"/>
      <c r="G141" s="193"/>
      <c r="H141" s="193"/>
      <c r="I141" s="193"/>
      <c r="J141" s="193"/>
      <c r="K141" s="193"/>
      <c r="L141" s="193"/>
      <c r="M141" s="193"/>
      <c r="N141" s="193"/>
    </row>
    <row r="142" spans="6:14">
      <c r="F142" s="193"/>
      <c r="G142" s="193"/>
      <c r="H142" s="193"/>
      <c r="I142" s="193"/>
      <c r="J142" s="193"/>
      <c r="K142" s="193"/>
      <c r="L142" s="193"/>
      <c r="M142" s="193"/>
      <c r="N142" s="193"/>
    </row>
    <row r="143" spans="6:14">
      <c r="F143" s="193"/>
      <c r="G143" s="193"/>
      <c r="H143" s="193"/>
      <c r="I143" s="193"/>
      <c r="J143" s="193"/>
      <c r="K143" s="193"/>
      <c r="L143" s="193"/>
      <c r="M143" s="193"/>
      <c r="N143" s="193"/>
    </row>
    <row r="144" spans="6:14">
      <c r="F144" s="193"/>
      <c r="G144" s="193"/>
      <c r="H144" s="193"/>
      <c r="I144" s="193"/>
      <c r="J144" s="193"/>
      <c r="K144" s="193"/>
      <c r="L144" s="193"/>
      <c r="M144" s="193"/>
      <c r="N144" s="193"/>
    </row>
    <row r="145" spans="6:14">
      <c r="F145" s="193"/>
      <c r="G145" s="193"/>
      <c r="H145" s="193"/>
      <c r="I145" s="193"/>
      <c r="J145" s="193"/>
      <c r="K145" s="193"/>
      <c r="L145" s="193"/>
      <c r="M145" s="193"/>
      <c r="N145" s="193"/>
    </row>
    <row r="146" spans="6:14">
      <c r="F146" s="193"/>
      <c r="G146" s="193"/>
      <c r="H146" s="193"/>
      <c r="I146" s="193"/>
      <c r="J146" s="193"/>
      <c r="K146" s="193"/>
      <c r="L146" s="193"/>
      <c r="M146" s="193"/>
      <c r="N146" s="193"/>
    </row>
    <row r="147" spans="6:14">
      <c r="F147" s="193"/>
      <c r="G147" s="193"/>
      <c r="H147" s="193"/>
      <c r="I147" s="193"/>
      <c r="J147" s="193"/>
      <c r="K147" s="193"/>
      <c r="L147" s="193"/>
      <c r="M147" s="193"/>
      <c r="N147" s="193"/>
    </row>
    <row r="148" spans="6:14">
      <c r="F148" s="193"/>
      <c r="G148" s="193"/>
      <c r="H148" s="193"/>
      <c r="I148" s="193"/>
      <c r="J148" s="193"/>
      <c r="K148" s="193"/>
      <c r="L148" s="193"/>
      <c r="M148" s="193"/>
      <c r="N148" s="193"/>
    </row>
    <row r="149" spans="6:14">
      <c r="F149" s="193"/>
      <c r="G149" s="193"/>
      <c r="H149" s="193"/>
      <c r="I149" s="193"/>
      <c r="J149" s="193"/>
      <c r="K149" s="193"/>
      <c r="L149" s="193"/>
      <c r="M149" s="193"/>
      <c r="N149" s="193"/>
    </row>
    <row r="150" spans="6:14">
      <c r="F150" s="193"/>
      <c r="G150" s="193"/>
      <c r="H150" s="193"/>
      <c r="I150" s="193"/>
      <c r="J150" s="193"/>
      <c r="K150" s="193"/>
      <c r="L150" s="193"/>
      <c r="M150" s="193"/>
      <c r="N150" s="193"/>
    </row>
    <row r="151" spans="6:14">
      <c r="F151" s="193"/>
      <c r="G151" s="193"/>
      <c r="H151" s="193"/>
      <c r="I151" s="193"/>
      <c r="J151" s="193"/>
      <c r="K151" s="193"/>
      <c r="L151" s="193"/>
      <c r="M151" s="193"/>
      <c r="N151" s="193"/>
    </row>
    <row r="152" spans="6:14">
      <c r="F152" s="193"/>
      <c r="G152" s="193"/>
      <c r="H152" s="193"/>
      <c r="I152" s="193"/>
      <c r="J152" s="193"/>
      <c r="K152" s="193"/>
      <c r="L152" s="193"/>
      <c r="M152" s="193"/>
      <c r="N152" s="193"/>
    </row>
    <row r="153" spans="6:14">
      <c r="F153" s="193"/>
      <c r="G153" s="193"/>
      <c r="H153" s="193"/>
      <c r="I153" s="193"/>
      <c r="J153" s="193"/>
      <c r="K153" s="193"/>
      <c r="L153" s="193"/>
      <c r="M153" s="193"/>
      <c r="N153" s="193"/>
    </row>
    <row r="154" spans="6:14">
      <c r="F154" s="193"/>
      <c r="G154" s="193"/>
      <c r="H154" s="193"/>
      <c r="I154" s="193"/>
      <c r="J154" s="193"/>
      <c r="K154" s="193"/>
      <c r="L154" s="193"/>
      <c r="M154" s="193"/>
      <c r="N154" s="193"/>
    </row>
    <row r="155" spans="6:14">
      <c r="F155" s="193"/>
      <c r="G155" s="193"/>
      <c r="H155" s="193"/>
      <c r="I155" s="193"/>
      <c r="J155" s="193"/>
      <c r="K155" s="193"/>
      <c r="L155" s="193"/>
      <c r="M155" s="193"/>
      <c r="N155" s="193"/>
    </row>
    <row r="156" spans="6:14">
      <c r="F156" s="193"/>
      <c r="G156" s="193"/>
      <c r="H156" s="193"/>
      <c r="I156" s="193"/>
      <c r="J156" s="193"/>
      <c r="K156" s="193"/>
      <c r="L156" s="193"/>
      <c r="M156" s="193"/>
      <c r="N156" s="193"/>
    </row>
    <row r="157" spans="6:14">
      <c r="F157" s="193"/>
      <c r="G157" s="193"/>
      <c r="H157" s="193"/>
      <c r="I157" s="193"/>
      <c r="J157" s="193"/>
      <c r="K157" s="193"/>
      <c r="L157" s="193"/>
      <c r="M157" s="193"/>
      <c r="N157" s="193"/>
    </row>
    <row r="158" spans="6:14">
      <c r="F158" s="193"/>
      <c r="G158" s="193"/>
      <c r="H158" s="193"/>
      <c r="I158" s="193"/>
      <c r="J158" s="193"/>
      <c r="K158" s="193"/>
      <c r="L158" s="193"/>
      <c r="M158" s="193"/>
      <c r="N158" s="193"/>
    </row>
    <row r="159" spans="6:14">
      <c r="F159" s="193"/>
      <c r="G159" s="193"/>
      <c r="H159" s="193"/>
      <c r="I159" s="193"/>
      <c r="J159" s="193"/>
      <c r="K159" s="193"/>
      <c r="L159" s="193"/>
      <c r="M159" s="193"/>
      <c r="N159" s="193"/>
    </row>
    <row r="160" spans="6:14">
      <c r="F160" s="193"/>
      <c r="G160" s="193"/>
      <c r="H160" s="193"/>
      <c r="I160" s="193"/>
      <c r="J160" s="193"/>
      <c r="K160" s="193"/>
      <c r="L160" s="193"/>
      <c r="M160" s="193"/>
      <c r="N160" s="193"/>
    </row>
    <row r="161" spans="6:14">
      <c r="F161" s="193"/>
      <c r="G161" s="193"/>
      <c r="H161" s="193"/>
      <c r="I161" s="193"/>
      <c r="J161" s="193"/>
      <c r="K161" s="193"/>
      <c r="L161" s="193"/>
      <c r="M161" s="193"/>
      <c r="N161" s="193"/>
    </row>
    <row r="162" spans="6:14">
      <c r="F162" s="193"/>
      <c r="G162" s="193"/>
      <c r="H162" s="193"/>
      <c r="I162" s="193"/>
      <c r="J162" s="193"/>
      <c r="K162" s="193"/>
      <c r="L162" s="193"/>
      <c r="M162" s="193"/>
      <c r="N162" s="193"/>
    </row>
    <row r="163" spans="6:14">
      <c r="F163" s="193"/>
      <c r="G163" s="193"/>
      <c r="H163" s="193"/>
      <c r="I163" s="193"/>
      <c r="J163" s="193"/>
      <c r="K163" s="193"/>
      <c r="L163" s="193"/>
      <c r="M163" s="193"/>
      <c r="N163" s="193"/>
    </row>
    <row r="164" spans="6:14">
      <c r="F164" s="193"/>
      <c r="G164" s="193"/>
      <c r="H164" s="193"/>
      <c r="I164" s="193"/>
      <c r="J164" s="193"/>
      <c r="K164" s="193"/>
      <c r="L164" s="193"/>
      <c r="M164" s="193"/>
      <c r="N164" s="193"/>
    </row>
    <row r="165" spans="6:14">
      <c r="F165" s="193"/>
      <c r="G165" s="193"/>
      <c r="H165" s="193"/>
      <c r="I165" s="193"/>
      <c r="J165" s="193"/>
      <c r="K165" s="193"/>
      <c r="L165" s="193"/>
      <c r="M165" s="193"/>
      <c r="N165" s="193"/>
    </row>
    <row r="166" spans="6:14">
      <c r="F166" s="193"/>
      <c r="G166" s="193"/>
      <c r="H166" s="193"/>
      <c r="I166" s="193"/>
      <c r="J166" s="193"/>
      <c r="K166" s="193"/>
      <c r="L166" s="193"/>
      <c r="M166" s="193"/>
      <c r="N166" s="193"/>
    </row>
    <row r="167" spans="6:14">
      <c r="F167" s="193"/>
      <c r="G167" s="193"/>
      <c r="H167" s="193"/>
      <c r="I167" s="193"/>
      <c r="J167" s="193"/>
      <c r="K167" s="193"/>
      <c r="L167" s="193"/>
      <c r="M167" s="193"/>
      <c r="N167" s="193"/>
    </row>
    <row r="168" spans="6:14">
      <c r="F168" s="193"/>
      <c r="G168" s="193"/>
      <c r="H168" s="193"/>
      <c r="I168" s="193"/>
      <c r="J168" s="193"/>
      <c r="K168" s="193"/>
      <c r="L168" s="193"/>
      <c r="M168" s="193"/>
      <c r="N168" s="193"/>
    </row>
    <row r="169" spans="6:14">
      <c r="F169" s="193"/>
      <c r="G169" s="193"/>
      <c r="H169" s="193"/>
      <c r="I169" s="193"/>
      <c r="J169" s="193"/>
      <c r="K169" s="193"/>
      <c r="L169" s="193"/>
      <c r="M169" s="193"/>
      <c r="N169" s="193"/>
    </row>
    <row r="170" spans="6:14">
      <c r="F170" s="193"/>
      <c r="G170" s="193"/>
      <c r="H170" s="193"/>
      <c r="I170" s="193"/>
      <c r="J170" s="193"/>
      <c r="K170" s="193"/>
      <c r="L170" s="193"/>
      <c r="M170" s="193"/>
      <c r="N170" s="193"/>
    </row>
    <row r="171" spans="6:14">
      <c r="F171" s="193"/>
      <c r="G171" s="193"/>
      <c r="H171" s="193"/>
      <c r="I171" s="193"/>
      <c r="J171" s="193"/>
      <c r="K171" s="193"/>
      <c r="L171" s="193"/>
      <c r="M171" s="193"/>
      <c r="N171" s="193"/>
    </row>
    <row r="172" spans="6:14">
      <c r="F172" s="193"/>
      <c r="G172" s="193"/>
      <c r="H172" s="193"/>
      <c r="I172" s="193"/>
      <c r="J172" s="193"/>
      <c r="K172" s="193"/>
      <c r="L172" s="193"/>
      <c r="M172" s="193"/>
      <c r="N172" s="193"/>
    </row>
    <row r="173" spans="6:14">
      <c r="F173" s="193"/>
      <c r="G173" s="193"/>
      <c r="H173" s="193"/>
      <c r="I173" s="193"/>
      <c r="J173" s="193"/>
      <c r="K173" s="193"/>
      <c r="L173" s="193"/>
      <c r="M173" s="193"/>
      <c r="N173" s="193"/>
    </row>
    <row r="174" spans="6:14">
      <c r="F174" s="193"/>
      <c r="G174" s="193"/>
      <c r="H174" s="193"/>
      <c r="I174" s="193"/>
      <c r="J174" s="193"/>
      <c r="K174" s="193"/>
      <c r="L174" s="193"/>
      <c r="M174" s="193"/>
      <c r="N174" s="193"/>
    </row>
    <row r="175" spans="6:14">
      <c r="F175" s="193"/>
      <c r="G175" s="193"/>
      <c r="H175" s="193"/>
      <c r="I175" s="193"/>
      <c r="J175" s="193"/>
      <c r="K175" s="193"/>
      <c r="L175" s="193"/>
      <c r="M175" s="193"/>
      <c r="N175" s="193"/>
    </row>
    <row r="176" spans="6:14">
      <c r="F176" s="193"/>
      <c r="G176" s="193"/>
      <c r="H176" s="193"/>
      <c r="I176" s="193"/>
      <c r="J176" s="193"/>
      <c r="K176" s="193"/>
      <c r="L176" s="193"/>
      <c r="M176" s="193"/>
      <c r="N176" s="193"/>
    </row>
    <row r="177" spans="6:14">
      <c r="F177" s="193"/>
      <c r="G177" s="193"/>
      <c r="H177" s="193"/>
      <c r="I177" s="193"/>
      <c r="J177" s="193"/>
      <c r="K177" s="193"/>
      <c r="L177" s="193"/>
      <c r="M177" s="193"/>
      <c r="N177" s="193"/>
    </row>
    <row r="178" spans="6:14">
      <c r="F178" s="193"/>
      <c r="G178" s="193"/>
      <c r="H178" s="193"/>
      <c r="I178" s="193"/>
      <c r="J178" s="193"/>
      <c r="K178" s="193"/>
      <c r="L178" s="193"/>
      <c r="M178" s="193"/>
      <c r="N178" s="193"/>
    </row>
    <row r="179" spans="6:14">
      <c r="F179" s="193"/>
      <c r="G179" s="193"/>
      <c r="H179" s="193"/>
      <c r="I179" s="193"/>
      <c r="J179" s="193"/>
      <c r="K179" s="193"/>
      <c r="L179" s="193"/>
      <c r="M179" s="193"/>
      <c r="N179" s="193"/>
    </row>
    <row r="180" spans="6:14">
      <c r="F180" s="193"/>
      <c r="G180" s="193"/>
      <c r="H180" s="193"/>
      <c r="I180" s="193"/>
      <c r="J180" s="193"/>
      <c r="K180" s="193"/>
      <c r="L180" s="193"/>
      <c r="M180" s="193"/>
      <c r="N180" s="193"/>
    </row>
    <row r="181" spans="6:14">
      <c r="F181" s="193"/>
      <c r="G181" s="193"/>
      <c r="H181" s="193"/>
      <c r="I181" s="193"/>
      <c r="J181" s="193"/>
      <c r="K181" s="193"/>
      <c r="L181" s="193"/>
      <c r="M181" s="193"/>
      <c r="N181" s="193"/>
    </row>
    <row r="182" spans="6:14">
      <c r="F182" s="193"/>
      <c r="G182" s="193"/>
      <c r="H182" s="193"/>
      <c r="I182" s="193"/>
      <c r="J182" s="193"/>
      <c r="K182" s="193"/>
      <c r="L182" s="193"/>
      <c r="M182" s="193"/>
      <c r="N182" s="193"/>
    </row>
    <row r="183" spans="6:14">
      <c r="F183" s="193"/>
      <c r="G183" s="193"/>
      <c r="H183" s="193"/>
      <c r="I183" s="193"/>
      <c r="J183" s="193"/>
      <c r="K183" s="193"/>
      <c r="L183" s="193"/>
      <c r="M183" s="193"/>
      <c r="N183" s="193"/>
    </row>
    <row r="184" spans="6:14">
      <c r="F184" s="193"/>
      <c r="G184" s="193"/>
      <c r="H184" s="193"/>
      <c r="I184" s="193"/>
      <c r="J184" s="193"/>
      <c r="K184" s="193"/>
      <c r="L184" s="193"/>
      <c r="M184" s="193"/>
      <c r="N184" s="193"/>
    </row>
    <row r="185" spans="6:14">
      <c r="F185" s="193"/>
      <c r="G185" s="193"/>
      <c r="H185" s="193"/>
      <c r="I185" s="193"/>
      <c r="J185" s="193"/>
      <c r="K185" s="193"/>
      <c r="L185" s="193"/>
      <c r="M185" s="193"/>
      <c r="N185" s="193"/>
    </row>
    <row r="186" spans="6:14">
      <c r="F186" s="193"/>
      <c r="G186" s="193"/>
      <c r="H186" s="193"/>
      <c r="I186" s="193"/>
      <c r="J186" s="193"/>
      <c r="K186" s="193"/>
      <c r="L186" s="193"/>
      <c r="M186" s="193"/>
      <c r="N186" s="193"/>
    </row>
    <row r="187" spans="6:14">
      <c r="F187" s="193"/>
      <c r="G187" s="193"/>
      <c r="H187" s="193"/>
      <c r="I187" s="193"/>
      <c r="J187" s="193"/>
      <c r="K187" s="193"/>
      <c r="L187" s="193"/>
      <c r="M187" s="193"/>
      <c r="N187" s="193"/>
    </row>
    <row r="188" spans="6:14">
      <c r="F188" s="193"/>
      <c r="G188" s="193"/>
      <c r="H188" s="193"/>
      <c r="I188" s="193"/>
      <c r="J188" s="193"/>
      <c r="K188" s="193"/>
      <c r="L188" s="193"/>
      <c r="M188" s="193"/>
      <c r="N188" s="193"/>
    </row>
    <row r="189" spans="6:14">
      <c r="F189" s="193"/>
      <c r="G189" s="193"/>
      <c r="H189" s="193"/>
      <c r="I189" s="193"/>
      <c r="J189" s="193"/>
      <c r="K189" s="193"/>
      <c r="L189" s="193"/>
      <c r="M189" s="193"/>
      <c r="N189" s="193"/>
    </row>
    <row r="190" spans="6:14">
      <c r="F190" s="193"/>
      <c r="G190" s="193"/>
      <c r="H190" s="193"/>
      <c r="I190" s="193"/>
      <c r="J190" s="193"/>
      <c r="K190" s="193"/>
      <c r="L190" s="193"/>
      <c r="M190" s="193"/>
      <c r="N190" s="193"/>
    </row>
    <row r="191" spans="6:14">
      <c r="F191" s="193"/>
      <c r="G191" s="193"/>
      <c r="H191" s="193"/>
      <c r="I191" s="193"/>
      <c r="J191" s="193"/>
      <c r="K191" s="193"/>
      <c r="L191" s="193"/>
      <c r="M191" s="193"/>
      <c r="N191" s="193"/>
    </row>
    <row r="192" spans="6:14">
      <c r="F192" s="193"/>
      <c r="G192" s="193"/>
      <c r="H192" s="193"/>
      <c r="I192" s="193"/>
      <c r="J192" s="193"/>
      <c r="K192" s="193"/>
      <c r="L192" s="193"/>
      <c r="M192" s="193"/>
      <c r="N192" s="193"/>
    </row>
    <row r="193" spans="6:14">
      <c r="F193" s="193"/>
      <c r="G193" s="193"/>
      <c r="H193" s="193"/>
      <c r="I193" s="193"/>
      <c r="J193" s="193"/>
      <c r="K193" s="193"/>
      <c r="L193" s="193"/>
      <c r="M193" s="193"/>
      <c r="N193" s="193"/>
    </row>
    <row r="194" spans="6:14">
      <c r="F194" s="193"/>
      <c r="G194" s="193"/>
      <c r="H194" s="193"/>
      <c r="I194" s="193"/>
      <c r="J194" s="193"/>
      <c r="K194" s="193"/>
      <c r="L194" s="193"/>
      <c r="M194" s="193"/>
      <c r="N194" s="193"/>
    </row>
    <row r="195" spans="6:14">
      <c r="F195" s="193"/>
      <c r="G195" s="193"/>
      <c r="H195" s="193"/>
      <c r="I195" s="193"/>
      <c r="J195" s="193"/>
      <c r="K195" s="193"/>
      <c r="L195" s="193"/>
      <c r="M195" s="193"/>
      <c r="N195" s="193"/>
    </row>
    <row r="196" spans="6:14">
      <c r="F196" s="193"/>
      <c r="G196" s="193"/>
      <c r="H196" s="193"/>
      <c r="I196" s="193"/>
      <c r="J196" s="193"/>
      <c r="K196" s="193"/>
      <c r="L196" s="193"/>
      <c r="M196" s="193"/>
      <c r="N196" s="193"/>
    </row>
    <row r="197" spans="6:14">
      <c r="F197" s="193"/>
      <c r="G197" s="193"/>
      <c r="H197" s="193"/>
      <c r="I197" s="193"/>
      <c r="J197" s="193"/>
      <c r="K197" s="193"/>
      <c r="L197" s="193"/>
      <c r="M197" s="193"/>
      <c r="N197" s="193"/>
    </row>
    <row r="198" spans="6:14">
      <c r="F198" s="193"/>
      <c r="G198" s="193"/>
      <c r="H198" s="193"/>
      <c r="I198" s="193"/>
      <c r="J198" s="193"/>
      <c r="K198" s="193"/>
      <c r="L198" s="193"/>
      <c r="M198" s="193"/>
      <c r="N198" s="193"/>
    </row>
    <row r="199" spans="6:14">
      <c r="F199" s="193"/>
      <c r="G199" s="193"/>
      <c r="H199" s="193"/>
      <c r="I199" s="193"/>
      <c r="J199" s="193"/>
      <c r="K199" s="193"/>
      <c r="L199" s="193"/>
      <c r="M199" s="193"/>
      <c r="N199" s="193"/>
    </row>
    <row r="200" spans="6:14">
      <c r="F200" s="193"/>
      <c r="G200" s="193"/>
      <c r="H200" s="193"/>
      <c r="I200" s="193"/>
      <c r="J200" s="193"/>
      <c r="K200" s="193"/>
      <c r="L200" s="193"/>
      <c r="M200" s="193"/>
      <c r="N200" s="193"/>
    </row>
    <row r="201" spans="6:14">
      <c r="F201" s="193"/>
      <c r="G201" s="193"/>
      <c r="H201" s="193"/>
      <c r="I201" s="193"/>
      <c r="J201" s="193"/>
      <c r="K201" s="193"/>
      <c r="L201" s="193"/>
      <c r="M201" s="193"/>
      <c r="N201" s="193"/>
    </row>
    <row r="202" spans="6:14">
      <c r="F202" s="193"/>
      <c r="G202" s="193"/>
      <c r="H202" s="193"/>
      <c r="I202" s="193"/>
      <c r="J202" s="193"/>
      <c r="K202" s="193"/>
      <c r="L202" s="193"/>
      <c r="M202" s="193"/>
      <c r="N202" s="193"/>
    </row>
    <row r="203" spans="6:14">
      <c r="F203" s="193"/>
      <c r="G203" s="193"/>
      <c r="H203" s="193"/>
      <c r="I203" s="193"/>
      <c r="J203" s="193"/>
      <c r="K203" s="193"/>
      <c r="L203" s="193"/>
      <c r="M203" s="193"/>
      <c r="N203" s="193"/>
    </row>
    <row r="204" spans="6:14">
      <c r="F204" s="193"/>
      <c r="G204" s="193"/>
      <c r="H204" s="193"/>
      <c r="I204" s="193"/>
      <c r="J204" s="193"/>
      <c r="K204" s="193"/>
      <c r="L204" s="193"/>
      <c r="M204" s="193"/>
      <c r="N204" s="193"/>
    </row>
    <row r="205" spans="6:14">
      <c r="F205" s="193"/>
      <c r="G205" s="193"/>
      <c r="H205" s="193"/>
      <c r="I205" s="193"/>
      <c r="J205" s="193"/>
      <c r="K205" s="193"/>
      <c r="L205" s="193"/>
      <c r="M205" s="193"/>
      <c r="N205" s="193"/>
    </row>
    <row r="206" spans="6:14">
      <c r="F206" s="193"/>
      <c r="G206" s="193"/>
      <c r="H206" s="193"/>
      <c r="I206" s="193"/>
      <c r="J206" s="193"/>
      <c r="K206" s="193"/>
      <c r="L206" s="193"/>
      <c r="M206" s="193"/>
      <c r="N206" s="193"/>
    </row>
    <row r="207" spans="6:14">
      <c r="F207" s="193"/>
      <c r="G207" s="193"/>
      <c r="H207" s="193"/>
      <c r="I207" s="193"/>
      <c r="J207" s="193"/>
      <c r="K207" s="193"/>
      <c r="L207" s="193"/>
      <c r="M207" s="193"/>
      <c r="N207" s="193"/>
    </row>
    <row r="208" spans="6:14">
      <c r="F208" s="193"/>
      <c r="G208" s="193"/>
      <c r="H208" s="193"/>
      <c r="I208" s="193"/>
      <c r="J208" s="193"/>
      <c r="K208" s="193"/>
      <c r="L208" s="193"/>
      <c r="M208" s="193"/>
      <c r="N208" s="193"/>
    </row>
    <row r="209" spans="6:14">
      <c r="F209" s="193"/>
      <c r="G209" s="193"/>
      <c r="H209" s="193"/>
      <c r="I209" s="193"/>
      <c r="J209" s="193"/>
      <c r="K209" s="193"/>
      <c r="L209" s="193"/>
      <c r="M209" s="193"/>
      <c r="N209" s="193"/>
    </row>
    <row r="210" spans="6:14">
      <c r="F210" s="193"/>
      <c r="G210" s="193"/>
      <c r="H210" s="193"/>
      <c r="I210" s="193"/>
      <c r="J210" s="193"/>
      <c r="K210" s="193"/>
      <c r="L210" s="193"/>
      <c r="M210" s="193"/>
      <c r="N210" s="193"/>
    </row>
    <row r="211" spans="6:14">
      <c r="F211" s="193"/>
      <c r="G211" s="193"/>
      <c r="H211" s="193"/>
      <c r="I211" s="193"/>
      <c r="J211" s="193"/>
      <c r="K211" s="193"/>
      <c r="L211" s="193"/>
      <c r="M211" s="193"/>
      <c r="N211" s="193"/>
    </row>
    <row r="212" spans="6:14">
      <c r="F212" s="193"/>
      <c r="G212" s="193"/>
      <c r="H212" s="193"/>
      <c r="I212" s="193"/>
      <c r="J212" s="193"/>
      <c r="K212" s="193"/>
      <c r="L212" s="193"/>
      <c r="M212" s="193"/>
      <c r="N212" s="193"/>
    </row>
    <row r="213" spans="6:14">
      <c r="F213" s="193"/>
      <c r="G213" s="193"/>
      <c r="H213" s="193"/>
      <c r="I213" s="193"/>
      <c r="J213" s="193"/>
      <c r="K213" s="193"/>
      <c r="L213" s="193"/>
      <c r="M213" s="193"/>
      <c r="N213" s="193"/>
    </row>
    <row r="214" spans="6:14">
      <c r="F214" s="193"/>
      <c r="G214" s="193"/>
      <c r="H214" s="193"/>
      <c r="I214" s="193"/>
      <c r="J214" s="193"/>
      <c r="K214" s="193"/>
      <c r="L214" s="193"/>
      <c r="M214" s="193"/>
      <c r="N214" s="193"/>
    </row>
    <row r="215" spans="6:14">
      <c r="F215" s="193"/>
      <c r="G215" s="193"/>
      <c r="H215" s="193"/>
      <c r="I215" s="193"/>
      <c r="J215" s="193"/>
      <c r="K215" s="193"/>
      <c r="L215" s="193"/>
      <c r="M215" s="193"/>
      <c r="N215" s="193"/>
    </row>
    <row r="216" spans="6:14">
      <c r="F216" s="193"/>
      <c r="G216" s="193"/>
      <c r="H216" s="193"/>
      <c r="I216" s="193"/>
      <c r="J216" s="193"/>
      <c r="K216" s="193"/>
      <c r="L216" s="193"/>
      <c r="M216" s="193"/>
      <c r="N216" s="193"/>
    </row>
    <row r="217" spans="6:14">
      <c r="F217" s="193"/>
      <c r="G217" s="193"/>
      <c r="H217" s="193"/>
      <c r="I217" s="193"/>
      <c r="J217" s="193"/>
      <c r="K217" s="193"/>
      <c r="L217" s="193"/>
      <c r="M217" s="193"/>
      <c r="N217" s="193"/>
    </row>
    <row r="218" spans="6:14">
      <c r="F218" s="193"/>
      <c r="G218" s="193"/>
      <c r="H218" s="193"/>
      <c r="I218" s="193"/>
      <c r="J218" s="193"/>
      <c r="K218" s="193"/>
      <c r="L218" s="193"/>
      <c r="M218" s="193"/>
      <c r="N218" s="193"/>
    </row>
    <row r="219" spans="6:14">
      <c r="F219" s="193"/>
      <c r="G219" s="193"/>
      <c r="H219" s="193"/>
      <c r="I219" s="193"/>
      <c r="J219" s="193"/>
      <c r="K219" s="193"/>
      <c r="L219" s="193"/>
      <c r="M219" s="193"/>
      <c r="N219" s="193"/>
    </row>
    <row r="220" spans="6:14">
      <c r="F220" s="193"/>
      <c r="G220" s="193"/>
      <c r="H220" s="193"/>
      <c r="I220" s="193"/>
      <c r="J220" s="193"/>
      <c r="K220" s="193"/>
      <c r="L220" s="193"/>
      <c r="M220" s="193"/>
      <c r="N220" s="193"/>
    </row>
    <row r="221" spans="6:14">
      <c r="F221" s="193"/>
      <c r="G221" s="193"/>
      <c r="H221" s="193"/>
      <c r="I221" s="193"/>
      <c r="J221" s="193"/>
      <c r="K221" s="193"/>
      <c r="L221" s="193"/>
      <c r="M221" s="193"/>
      <c r="N221" s="193"/>
    </row>
    <row r="222" spans="6:14">
      <c r="F222" s="193"/>
      <c r="G222" s="193"/>
      <c r="H222" s="193"/>
      <c r="I222" s="193"/>
      <c r="J222" s="193"/>
      <c r="K222" s="193"/>
      <c r="L222" s="193"/>
      <c r="M222" s="193"/>
      <c r="N222" s="193"/>
    </row>
    <row r="223" spans="6:14">
      <c r="F223" s="193"/>
      <c r="G223" s="193"/>
      <c r="H223" s="193"/>
      <c r="I223" s="193"/>
      <c r="J223" s="193"/>
      <c r="K223" s="193"/>
      <c r="L223" s="193"/>
      <c r="M223" s="193"/>
      <c r="N223" s="193"/>
    </row>
    <row r="224" spans="6:14">
      <c r="F224" s="193"/>
      <c r="G224" s="193"/>
      <c r="H224" s="193"/>
      <c r="I224" s="193"/>
      <c r="J224" s="193"/>
      <c r="K224" s="193"/>
      <c r="L224" s="193"/>
      <c r="M224" s="193"/>
      <c r="N224" s="193"/>
    </row>
    <row r="225" spans="6:14">
      <c r="F225" s="193"/>
      <c r="G225" s="193"/>
      <c r="H225" s="193"/>
      <c r="I225" s="193"/>
      <c r="J225" s="193"/>
      <c r="K225" s="193"/>
      <c r="L225" s="193"/>
      <c r="M225" s="193"/>
      <c r="N225" s="193"/>
    </row>
    <row r="226" spans="6:14">
      <c r="F226" s="193"/>
      <c r="G226" s="193"/>
      <c r="H226" s="193"/>
      <c r="I226" s="193"/>
      <c r="J226" s="193"/>
      <c r="K226" s="193"/>
      <c r="L226" s="193"/>
      <c r="M226" s="193"/>
      <c r="N226" s="193"/>
    </row>
  </sheetData>
  <sheetProtection algorithmName="SHA-512" hashValue="Mx9iSdJ+deyyn0bYConVNkV13AutiyTxKpzkBZ8E5GCChL6NBNcnr51/am5nUx9unT162DhiBTGPhWK2bGq9fw==" saltValue="87sjpiyBpdXyPY0/gIIl+A==" spinCount="100000" sheet="1" objects="1" scenarios="1"/>
  <mergeCells count="14">
    <mergeCell ref="F6:H16"/>
    <mergeCell ref="B22:E22"/>
    <mergeCell ref="B20:E20"/>
    <mergeCell ref="B18:E18"/>
    <mergeCell ref="F2:N3"/>
    <mergeCell ref="B15:E15"/>
    <mergeCell ref="B10:E10"/>
    <mergeCell ref="B8:E8"/>
    <mergeCell ref="B12:E12"/>
    <mergeCell ref="B13:E13"/>
    <mergeCell ref="B14:E14"/>
    <mergeCell ref="B16:E16"/>
    <mergeCell ref="B3:D4"/>
    <mergeCell ref="B5:D6"/>
  </mergeCells>
  <conditionalFormatting sqref="L19:L28">
    <cfRule type="containsText" dxfId="32" priority="1" operator="containsText" text="Completed">
      <formula>NOT(ISERROR(SEARCH("Completed",L19)))</formula>
    </cfRule>
    <cfRule type="containsText" dxfId="31" priority="3" operator="containsText" text="Red">
      <formula>NOT(ISERROR(SEARCH("Red",L19)))</formula>
    </cfRule>
    <cfRule type="containsText" dxfId="30" priority="4" operator="containsText" text="Amber">
      <formula>NOT(ISERROR(SEARCH("Amber",L19)))</formula>
    </cfRule>
    <cfRule type="containsText" dxfId="29" priority="5" operator="containsText" text="Green">
      <formula>NOT(ISERROR(SEARCH("Green",L19)))</formula>
    </cfRule>
  </conditionalFormatting>
  <conditionalFormatting sqref="L21">
    <cfRule type="containsText" dxfId="28" priority="2" operator="containsText" text="Not started">
      <formula>NOT(ISERROR(SEARCH("Not started",L21)))</formula>
    </cfRule>
  </conditionalFormatting>
  <hyperlinks>
    <hyperlink ref="B18" location="'Performance Indicators'!A1" display="Performance Indicators" xr:uid="{8D7FF9BA-2A1B-464F-977F-81F2533218F4}"/>
    <hyperlink ref="B18:D18" location="'Performance Indicators'!A1" display="Performance Indicators" xr:uid="{1DB6B321-F2CB-480C-B301-9665F07FF9E1}"/>
    <hyperlink ref="B10" location="Summary!A1" display="Summary" xr:uid="{F4A0DFD4-01D2-4C5D-9D41-1B65BC180A1A}"/>
    <hyperlink ref="B10:D10" location="Summary!A1" display="Summary" xr:uid="{CDF80954-A640-4BE5-89D0-4A707CCDB380}"/>
    <hyperlink ref="B13:E13" location="'Priority 1'!A1" display="Priority 1" xr:uid="{06F986E0-1784-4B9A-8F08-7DE15784EC94}"/>
    <hyperlink ref="B14:E14" location="'Priority 2'!A1" display="Priority 2" xr:uid="{4C1C04EC-340E-408F-824B-19F2994CEF49}"/>
    <hyperlink ref="B15:E15" location="'Priority 3'!A1" display="Priority 3" xr:uid="{D1610337-DED7-46AF-81AF-4EB554F2228A}"/>
    <hyperlink ref="B16:E16" location="'Priority 4'!A1" display="Priority 4" xr:uid="{AC8DEDDC-F469-4F0C-A980-C592A1505C96}"/>
    <hyperlink ref="B8" location="Summary!A1" display="Summary" xr:uid="{3F6F4E8B-8137-4145-82C9-C3FD274C5BC8}"/>
    <hyperlink ref="B8:D8" location="About!A1" display="About" xr:uid="{996F1C9B-57A8-4358-BEE3-BFC61AC5CF05}"/>
    <hyperlink ref="B12:D12" location="'Delivery programme'!A1" display="Delivery Programme" xr:uid="{17F5F955-0D26-4085-B5B3-B786FE14136E}"/>
    <hyperlink ref="B12:E12" location="'Delivery programme'!A1" display="Delivery Plan" xr:uid="{52CB0AAC-1883-4985-9924-16FCD5433F96}"/>
    <hyperlink ref="B22:E22" location="Risks!A1" display="Risks" xr:uid="{C712256E-CAC1-41DF-86A8-5E54480D82E5}"/>
    <hyperlink ref="B20:E20" location="Financial!A1" display="Financial Summary" xr:uid="{EA9AAFC1-3E6E-437C-B295-850D0F3B96D7}"/>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439F4E-5F7A-402F-ACD0-EA6B2BB51810}">
  <dimension ref="B1:O1093"/>
  <sheetViews>
    <sheetView showGridLines="0" showRowColHeaders="0" topLeftCell="B2" workbookViewId="0">
      <selection activeCell="B18" sqref="B18:E18"/>
    </sheetView>
  </sheetViews>
  <sheetFormatPr defaultRowHeight="15"/>
  <cols>
    <col min="1" max="1" width="0" hidden="1" customWidth="1"/>
    <col min="2" max="4" width="9.140625" customWidth="1"/>
    <col min="5" max="5" width="2.7109375" customWidth="1"/>
    <col min="6" max="6" width="14.5703125" style="61" customWidth="1"/>
    <col min="7" max="7" width="9.85546875" style="61" bestFit="1" customWidth="1"/>
    <col min="8" max="8" width="59.42578125" style="62" customWidth="1"/>
    <col min="9" max="9" width="11" style="62" bestFit="1" customWidth="1"/>
    <col min="10" max="10" width="16.140625" style="62" bestFit="1" customWidth="1"/>
    <col min="11" max="11" width="14.42578125" style="62" customWidth="1"/>
    <col min="12" max="12" width="10.42578125" style="61" customWidth="1"/>
    <col min="13" max="13" width="90.5703125" style="62" customWidth="1"/>
    <col min="14" max="14" width="84.42578125" style="89" customWidth="1"/>
  </cols>
  <sheetData>
    <row r="1" spans="2:15" hidden="1">
      <c r="B1" s="180"/>
      <c r="C1" s="180"/>
      <c r="D1" s="180"/>
      <c r="E1" s="180"/>
      <c r="O1" s="180"/>
    </row>
    <row r="2" spans="2:15" ht="15.75" thickBot="1">
      <c r="B2" s="191"/>
      <c r="C2" s="191"/>
      <c r="D2" s="191"/>
      <c r="E2" s="191"/>
      <c r="F2" s="274" t="s">
        <v>175</v>
      </c>
      <c r="G2" s="274"/>
      <c r="H2" s="274"/>
      <c r="I2" s="274"/>
      <c r="J2" s="274"/>
      <c r="K2" s="274"/>
      <c r="L2" s="274"/>
      <c r="M2" s="274"/>
      <c r="N2" s="275"/>
      <c r="O2" s="34"/>
    </row>
    <row r="3" spans="2:15" ht="15" customHeight="1">
      <c r="B3" s="262" t="s">
        <v>11</v>
      </c>
      <c r="C3" s="263"/>
      <c r="D3" s="264"/>
      <c r="E3" s="191"/>
      <c r="F3" s="274"/>
      <c r="G3" s="274"/>
      <c r="H3" s="274"/>
      <c r="I3" s="274"/>
      <c r="J3" s="274"/>
      <c r="K3" s="274"/>
      <c r="L3" s="274"/>
      <c r="M3" s="274"/>
      <c r="N3" s="275"/>
      <c r="O3" s="34"/>
    </row>
    <row r="4" spans="2:15" ht="15" customHeight="1" thickBot="1">
      <c r="B4" s="265"/>
      <c r="C4" s="266"/>
      <c r="D4" s="267"/>
      <c r="E4" s="191"/>
      <c r="F4" s="41"/>
      <c r="G4" s="41"/>
      <c r="H4" s="41"/>
      <c r="I4" s="41"/>
      <c r="J4" s="41"/>
      <c r="K4" s="41"/>
      <c r="L4" s="41"/>
      <c r="M4" s="34"/>
      <c r="N4" s="90"/>
      <c r="O4" s="34"/>
    </row>
    <row r="5" spans="2:15" ht="15" customHeight="1" thickBot="1">
      <c r="B5" s="268" t="s">
        <v>13</v>
      </c>
      <c r="C5" s="269"/>
      <c r="D5" s="270"/>
      <c r="E5" s="191"/>
      <c r="F5" s="190"/>
      <c r="G5" s="178"/>
      <c r="H5" s="178"/>
      <c r="I5" s="178"/>
      <c r="J5" s="178"/>
      <c r="K5" s="178"/>
      <c r="L5" s="99"/>
      <c r="M5" s="3"/>
      <c r="N5" s="3"/>
      <c r="O5" s="34"/>
    </row>
    <row r="6" spans="2:15" ht="15" customHeight="1" thickBot="1">
      <c r="B6" s="271"/>
      <c r="C6" s="272"/>
      <c r="D6" s="273"/>
      <c r="E6" s="191"/>
      <c r="F6" s="291" t="s">
        <v>176</v>
      </c>
      <c r="G6" s="210"/>
      <c r="H6" s="211"/>
      <c r="I6" s="178"/>
      <c r="J6" s="178"/>
      <c r="K6" s="178"/>
      <c r="L6" s="99"/>
      <c r="M6" s="3"/>
      <c r="N6" s="3"/>
      <c r="O6" s="34"/>
    </row>
    <row r="7" spans="2:15" ht="15" customHeight="1" thickBot="1">
      <c r="B7" s="35"/>
      <c r="C7" s="35"/>
      <c r="D7" s="35"/>
      <c r="E7" s="191"/>
      <c r="F7" s="212"/>
      <c r="G7" s="213"/>
      <c r="H7" s="214"/>
      <c r="I7" s="179"/>
      <c r="J7" s="94" t="s">
        <v>16</v>
      </c>
      <c r="K7" s="77">
        <f>COUNTIF(L$19:L$31,J7)</f>
        <v>0</v>
      </c>
      <c r="L7" s="25">
        <f>IFERROR(K7/SUM(K$7:K$10),"")</f>
        <v>0</v>
      </c>
      <c r="M7" s="99"/>
      <c r="N7" s="3"/>
      <c r="O7" s="34"/>
    </row>
    <row r="8" spans="2:15" ht="15" customHeight="1" thickBot="1">
      <c r="B8" s="195" t="s">
        <v>2</v>
      </c>
      <c r="C8" s="195"/>
      <c r="D8" s="195"/>
      <c r="E8" s="232"/>
      <c r="F8" s="212"/>
      <c r="G8" s="213"/>
      <c r="H8" s="214"/>
      <c r="I8" s="179"/>
      <c r="J8" s="95" t="s">
        <v>17</v>
      </c>
      <c r="K8" s="77">
        <f>COUNTIF(L$19:L$31,J8)</f>
        <v>0</v>
      </c>
      <c r="L8" s="25">
        <f t="shared" ref="L8:L10" si="0">IFERROR(K8/SUM(K$7:K$10),"")</f>
        <v>0</v>
      </c>
      <c r="M8" s="99"/>
      <c r="N8" s="3"/>
      <c r="O8" s="34"/>
    </row>
    <row r="9" spans="2:15" ht="15" customHeight="1" thickBot="1">
      <c r="B9" s="181"/>
      <c r="C9" s="109"/>
      <c r="D9" s="109"/>
      <c r="E9" s="182"/>
      <c r="F9" s="212"/>
      <c r="G9" s="213"/>
      <c r="H9" s="214"/>
      <c r="I9" s="179"/>
      <c r="J9" s="96" t="s">
        <v>18</v>
      </c>
      <c r="K9" s="77">
        <f>COUNTIF(L$19:L$31,J9)</f>
        <v>7</v>
      </c>
      <c r="L9" s="25">
        <f t="shared" si="0"/>
        <v>0.58333333333333337</v>
      </c>
      <c r="M9" s="99"/>
      <c r="N9" s="3"/>
      <c r="O9" s="34"/>
    </row>
    <row r="10" spans="2:15" ht="15" customHeight="1" thickBot="1">
      <c r="B10" s="231" t="s">
        <v>4</v>
      </c>
      <c r="C10" s="231"/>
      <c r="D10" s="231"/>
      <c r="E10" s="232"/>
      <c r="F10" s="212"/>
      <c r="G10" s="213"/>
      <c r="H10" s="214"/>
      <c r="I10" s="179"/>
      <c r="J10" s="97" t="s">
        <v>19</v>
      </c>
      <c r="K10" s="77">
        <f>COUNTIF(L$19:L$31,J10)</f>
        <v>5</v>
      </c>
      <c r="L10" s="25">
        <f t="shared" si="0"/>
        <v>0.41666666666666669</v>
      </c>
      <c r="M10" s="99"/>
      <c r="N10" s="3"/>
      <c r="O10" s="34"/>
    </row>
    <row r="11" spans="2:15" ht="15" customHeight="1" thickBot="1">
      <c r="B11" s="181"/>
      <c r="C11" s="181"/>
      <c r="D11" s="181"/>
      <c r="E11" s="182"/>
      <c r="F11" s="212"/>
      <c r="G11" s="213"/>
      <c r="H11" s="214"/>
      <c r="I11" s="178"/>
      <c r="J11" s="10"/>
      <c r="K11" s="12"/>
      <c r="L11" s="28"/>
      <c r="M11" s="99"/>
      <c r="N11" s="3"/>
      <c r="O11" s="34"/>
    </row>
    <row r="12" spans="2:15" ht="15" customHeight="1" thickBot="1">
      <c r="B12" s="231" t="s">
        <v>5</v>
      </c>
      <c r="C12" s="231"/>
      <c r="D12" s="231"/>
      <c r="E12" s="232"/>
      <c r="F12" s="212"/>
      <c r="G12" s="213"/>
      <c r="H12" s="214"/>
      <c r="I12" s="179"/>
      <c r="J12" s="98" t="s">
        <v>20</v>
      </c>
      <c r="K12" s="77">
        <f>COUNTIF(L$19:L$29,J12)</f>
        <v>1</v>
      </c>
      <c r="L12" s="28"/>
      <c r="M12" s="99"/>
      <c r="N12" s="3"/>
      <c r="O12" s="34"/>
    </row>
    <row r="13" spans="2:15" ht="15" customHeight="1">
      <c r="B13" s="278" t="s">
        <v>26</v>
      </c>
      <c r="C13" s="278"/>
      <c r="D13" s="278"/>
      <c r="E13" s="279"/>
      <c r="F13" s="212"/>
      <c r="G13" s="213"/>
      <c r="H13" s="214"/>
      <c r="I13" s="178"/>
      <c r="J13" s="100"/>
      <c r="K13" s="100"/>
      <c r="L13" s="99"/>
      <c r="M13" s="3"/>
      <c r="N13" s="3"/>
      <c r="O13" s="34"/>
    </row>
    <row r="14" spans="2:15" ht="15" customHeight="1">
      <c r="B14" s="280" t="s">
        <v>27</v>
      </c>
      <c r="C14" s="280"/>
      <c r="D14" s="280"/>
      <c r="E14" s="281"/>
      <c r="F14" s="212"/>
      <c r="G14" s="213"/>
      <c r="H14" s="214"/>
      <c r="I14" s="178"/>
      <c r="J14" s="100"/>
      <c r="K14" s="100"/>
      <c r="L14" s="99"/>
      <c r="M14" s="3"/>
      <c r="N14" s="3"/>
      <c r="O14" s="34"/>
    </row>
    <row r="15" spans="2:15" ht="15" customHeight="1">
      <c r="B15" s="282" t="s">
        <v>28</v>
      </c>
      <c r="C15" s="282"/>
      <c r="D15" s="282"/>
      <c r="E15" s="283"/>
      <c r="F15" s="212"/>
      <c r="G15" s="213"/>
      <c r="H15" s="214"/>
      <c r="I15" s="178"/>
      <c r="J15" s="100"/>
      <c r="K15" s="100"/>
      <c r="L15" s="99"/>
      <c r="M15" s="3"/>
      <c r="N15" s="3"/>
      <c r="O15" s="34"/>
    </row>
    <row r="16" spans="2:15" ht="15" customHeight="1" thickBot="1">
      <c r="B16" s="294" t="s">
        <v>29</v>
      </c>
      <c r="C16" s="294"/>
      <c r="D16" s="294"/>
      <c r="E16" s="295"/>
      <c r="F16" s="215"/>
      <c r="G16" s="216"/>
      <c r="H16" s="217"/>
      <c r="I16" s="178"/>
      <c r="J16" s="178"/>
      <c r="K16" s="100"/>
      <c r="L16" s="99"/>
      <c r="M16" s="3"/>
      <c r="N16" s="3"/>
      <c r="O16" s="34"/>
    </row>
    <row r="17" spans="2:15" ht="15" customHeight="1" thickBot="1">
      <c r="B17" s="181"/>
      <c r="C17" s="181"/>
      <c r="D17" s="181"/>
      <c r="E17" s="182"/>
      <c r="F17" s="41"/>
      <c r="G17" s="41"/>
      <c r="H17" s="41"/>
      <c r="I17" s="41"/>
      <c r="J17" s="41"/>
      <c r="K17" s="41"/>
      <c r="L17" s="41"/>
      <c r="M17" s="34"/>
      <c r="N17" s="90"/>
      <c r="O17" s="34"/>
    </row>
    <row r="18" spans="2:15" ht="30">
      <c r="B18" s="231" t="s">
        <v>7</v>
      </c>
      <c r="C18" s="231"/>
      <c r="D18" s="231"/>
      <c r="E18" s="232"/>
      <c r="F18" s="31" t="s">
        <v>32</v>
      </c>
      <c r="G18" s="31" t="s">
        <v>33</v>
      </c>
      <c r="H18" s="31" t="s">
        <v>34</v>
      </c>
      <c r="I18" s="31" t="s">
        <v>35</v>
      </c>
      <c r="J18" s="31" t="s">
        <v>36</v>
      </c>
      <c r="K18" s="31" t="s">
        <v>37</v>
      </c>
      <c r="L18" s="31" t="s">
        <v>38</v>
      </c>
      <c r="M18" s="91" t="s">
        <v>39</v>
      </c>
      <c r="N18" s="34"/>
      <c r="O18" s="180"/>
    </row>
    <row r="19" spans="2:15" ht="22.5">
      <c r="B19" s="109"/>
      <c r="C19" s="109"/>
      <c r="D19" s="109"/>
      <c r="E19" s="182"/>
      <c r="F19" s="161" t="s">
        <v>177</v>
      </c>
      <c r="G19" s="161" t="s">
        <v>178</v>
      </c>
      <c r="H19" s="161" t="s">
        <v>179</v>
      </c>
      <c r="I19" s="161" t="s">
        <v>43</v>
      </c>
      <c r="J19" s="161" t="s">
        <v>180</v>
      </c>
      <c r="K19" s="161" t="s">
        <v>181</v>
      </c>
      <c r="L19" s="137" t="s">
        <v>18</v>
      </c>
      <c r="M19" s="160" t="s">
        <v>182</v>
      </c>
      <c r="N19" s="34"/>
      <c r="O19" s="180"/>
    </row>
    <row r="20" spans="2:15" ht="22.5">
      <c r="B20" s="235" t="s">
        <v>8</v>
      </c>
      <c r="C20" s="236"/>
      <c r="D20" s="236"/>
      <c r="E20" s="237"/>
      <c r="F20" s="161" t="s">
        <v>177</v>
      </c>
      <c r="G20" s="161" t="s">
        <v>183</v>
      </c>
      <c r="H20" s="161" t="s">
        <v>184</v>
      </c>
      <c r="I20" s="161" t="s">
        <v>43</v>
      </c>
      <c r="J20" s="161" t="s">
        <v>185</v>
      </c>
      <c r="K20" s="161" t="s">
        <v>186</v>
      </c>
      <c r="L20" s="137" t="s">
        <v>19</v>
      </c>
      <c r="M20" s="160" t="s">
        <v>187</v>
      </c>
      <c r="N20" s="34"/>
      <c r="O20" s="180"/>
    </row>
    <row r="21" spans="2:15" ht="22.5">
      <c r="B21" s="181"/>
      <c r="C21" s="182"/>
      <c r="D21" s="182"/>
      <c r="E21" s="182"/>
      <c r="F21" s="161" t="s">
        <v>177</v>
      </c>
      <c r="G21" s="161" t="s">
        <v>188</v>
      </c>
      <c r="H21" s="161" t="s">
        <v>189</v>
      </c>
      <c r="I21" s="161" t="s">
        <v>43</v>
      </c>
      <c r="J21" s="161" t="s">
        <v>180</v>
      </c>
      <c r="K21" s="161" t="s">
        <v>190</v>
      </c>
      <c r="L21" s="137" t="s">
        <v>18</v>
      </c>
      <c r="M21" s="160" t="s">
        <v>191</v>
      </c>
      <c r="N21" s="34"/>
      <c r="O21" s="180"/>
    </row>
    <row r="22" spans="2:15" ht="33.75">
      <c r="B22" s="231" t="s">
        <v>9</v>
      </c>
      <c r="C22" s="231"/>
      <c r="D22" s="231"/>
      <c r="E22" s="232"/>
      <c r="F22" s="161" t="s">
        <v>177</v>
      </c>
      <c r="G22" s="161" t="s">
        <v>192</v>
      </c>
      <c r="H22" s="161" t="s">
        <v>193</v>
      </c>
      <c r="I22" s="161" t="s">
        <v>52</v>
      </c>
      <c r="J22" s="161" t="s">
        <v>194</v>
      </c>
      <c r="K22" s="161" t="s">
        <v>137</v>
      </c>
      <c r="L22" s="137" t="s">
        <v>19</v>
      </c>
      <c r="M22" s="160" t="s">
        <v>195</v>
      </c>
      <c r="N22" s="34"/>
      <c r="O22" s="180"/>
    </row>
    <row r="23" spans="2:15" ht="84" customHeight="1">
      <c r="B23" s="35"/>
      <c r="C23" s="35"/>
      <c r="D23" s="35"/>
      <c r="E23" s="191"/>
      <c r="F23" s="161" t="s">
        <v>177</v>
      </c>
      <c r="G23" s="161" t="s">
        <v>196</v>
      </c>
      <c r="H23" s="161" t="s">
        <v>197</v>
      </c>
      <c r="I23" s="161" t="s">
        <v>52</v>
      </c>
      <c r="J23" s="161" t="s">
        <v>120</v>
      </c>
      <c r="K23" s="161" t="s">
        <v>121</v>
      </c>
      <c r="L23" s="137" t="s">
        <v>18</v>
      </c>
      <c r="M23" s="160" t="s">
        <v>198</v>
      </c>
      <c r="N23" s="34"/>
      <c r="O23" s="180"/>
    </row>
    <row r="24" spans="2:15" ht="22.5">
      <c r="B24" s="35"/>
      <c r="C24" s="35"/>
      <c r="D24" s="35"/>
      <c r="E24" s="191"/>
      <c r="F24" s="161" t="s">
        <v>199</v>
      </c>
      <c r="G24" s="161" t="s">
        <v>200</v>
      </c>
      <c r="H24" s="161" t="s">
        <v>201</v>
      </c>
      <c r="I24" s="161" t="s">
        <v>43</v>
      </c>
      <c r="J24" s="161" t="s">
        <v>202</v>
      </c>
      <c r="K24" s="161" t="s">
        <v>203</v>
      </c>
      <c r="L24" s="137" t="s">
        <v>18</v>
      </c>
      <c r="M24" s="160" t="s">
        <v>204</v>
      </c>
      <c r="N24" s="34"/>
      <c r="O24" s="180"/>
    </row>
    <row r="25" spans="2:15" ht="22.5">
      <c r="B25" s="35"/>
      <c r="C25" s="35"/>
      <c r="D25" s="35"/>
      <c r="E25" s="191"/>
      <c r="F25" s="161" t="s">
        <v>199</v>
      </c>
      <c r="G25" s="161" t="s">
        <v>205</v>
      </c>
      <c r="H25" s="161" t="s">
        <v>206</v>
      </c>
      <c r="I25" s="161" t="s">
        <v>43</v>
      </c>
      <c r="J25" s="161" t="s">
        <v>202</v>
      </c>
      <c r="K25" s="161" t="s">
        <v>203</v>
      </c>
      <c r="L25" s="137" t="s">
        <v>18</v>
      </c>
      <c r="M25" s="160" t="s">
        <v>207</v>
      </c>
      <c r="N25" s="34"/>
      <c r="O25" s="180"/>
    </row>
    <row r="26" spans="2:15" ht="22.5">
      <c r="B26" s="35"/>
      <c r="C26" s="35"/>
      <c r="D26" s="35"/>
      <c r="E26" s="191"/>
      <c r="F26" s="161" t="s">
        <v>199</v>
      </c>
      <c r="G26" s="161" t="s">
        <v>208</v>
      </c>
      <c r="H26" s="161" t="s">
        <v>209</v>
      </c>
      <c r="I26" s="161" t="s">
        <v>43</v>
      </c>
      <c r="J26" s="161" t="s">
        <v>202</v>
      </c>
      <c r="K26" s="161" t="s">
        <v>203</v>
      </c>
      <c r="L26" s="137" t="s">
        <v>20</v>
      </c>
      <c r="M26" s="160" t="s">
        <v>210</v>
      </c>
      <c r="N26" s="34"/>
      <c r="O26" s="180"/>
    </row>
    <row r="27" spans="2:15" ht="22.5">
      <c r="B27" s="35"/>
      <c r="C27" s="35"/>
      <c r="D27" s="35"/>
      <c r="E27" s="191"/>
      <c r="F27" s="161" t="s">
        <v>199</v>
      </c>
      <c r="G27" s="161" t="s">
        <v>211</v>
      </c>
      <c r="H27" s="161" t="s">
        <v>212</v>
      </c>
      <c r="I27" s="161" t="s">
        <v>43</v>
      </c>
      <c r="J27" s="161" t="s">
        <v>202</v>
      </c>
      <c r="K27" s="161" t="s">
        <v>203</v>
      </c>
      <c r="L27" s="137" t="s">
        <v>19</v>
      </c>
      <c r="M27" s="160" t="s">
        <v>213</v>
      </c>
      <c r="N27" s="34"/>
      <c r="O27" s="180"/>
    </row>
    <row r="28" spans="2:15" ht="22.5">
      <c r="B28" s="35"/>
      <c r="C28" s="191"/>
      <c r="D28" s="191"/>
      <c r="E28" s="191"/>
      <c r="F28" s="161" t="s">
        <v>199</v>
      </c>
      <c r="G28" s="161" t="s">
        <v>214</v>
      </c>
      <c r="H28" s="161" t="s">
        <v>215</v>
      </c>
      <c r="I28" s="161" t="s">
        <v>43</v>
      </c>
      <c r="J28" s="161" t="s">
        <v>202</v>
      </c>
      <c r="K28" s="161" t="s">
        <v>203</v>
      </c>
      <c r="L28" s="137" t="s">
        <v>18</v>
      </c>
      <c r="M28" s="160" t="s">
        <v>216</v>
      </c>
      <c r="N28" s="34"/>
      <c r="O28" s="180"/>
    </row>
    <row r="29" spans="2:15" ht="33.75">
      <c r="B29" s="35"/>
      <c r="C29" s="191"/>
      <c r="D29" s="191"/>
      <c r="E29" s="191"/>
      <c r="F29" s="161" t="s">
        <v>217</v>
      </c>
      <c r="G29" s="161" t="s">
        <v>218</v>
      </c>
      <c r="H29" s="161" t="s">
        <v>219</v>
      </c>
      <c r="I29" s="161" t="s">
        <v>43</v>
      </c>
      <c r="J29" s="161" t="s">
        <v>220</v>
      </c>
      <c r="K29" s="161" t="s">
        <v>221</v>
      </c>
      <c r="L29" s="137" t="s">
        <v>19</v>
      </c>
      <c r="M29" s="160" t="s">
        <v>222</v>
      </c>
      <c r="N29" s="34"/>
      <c r="O29" s="180"/>
    </row>
    <row r="30" spans="2:15" ht="33.75">
      <c r="B30" s="35"/>
      <c r="C30" s="191"/>
      <c r="D30" s="191"/>
      <c r="E30" s="191"/>
      <c r="F30" s="161" t="s">
        <v>217</v>
      </c>
      <c r="G30" s="161" t="s">
        <v>223</v>
      </c>
      <c r="H30" s="161" t="s">
        <v>224</v>
      </c>
      <c r="I30" s="161" t="s">
        <v>52</v>
      </c>
      <c r="J30" s="161" t="s">
        <v>220</v>
      </c>
      <c r="K30" s="161" t="s">
        <v>221</v>
      </c>
      <c r="L30" s="137" t="s">
        <v>19</v>
      </c>
      <c r="M30" s="160" t="s">
        <v>225</v>
      </c>
      <c r="N30" s="34"/>
      <c r="O30" s="180"/>
    </row>
    <row r="31" spans="2:15" ht="33.75">
      <c r="B31" s="191"/>
      <c r="C31" s="191"/>
      <c r="D31" s="191"/>
      <c r="E31" s="191"/>
      <c r="F31" s="161" t="s">
        <v>217</v>
      </c>
      <c r="G31" s="161" t="s">
        <v>226</v>
      </c>
      <c r="H31" s="161" t="s">
        <v>227</v>
      </c>
      <c r="I31" s="161" t="s">
        <v>43</v>
      </c>
      <c r="J31" s="161" t="s">
        <v>220</v>
      </c>
      <c r="K31" s="161" t="s">
        <v>221</v>
      </c>
      <c r="L31" s="137" t="s">
        <v>18</v>
      </c>
      <c r="M31" s="160" t="s">
        <v>228</v>
      </c>
      <c r="N31" s="34"/>
      <c r="O31" s="180"/>
    </row>
    <row r="32" spans="2:15">
      <c r="B32" s="191"/>
      <c r="C32" s="191"/>
      <c r="D32" s="191"/>
      <c r="E32" s="191"/>
      <c r="F32" s="43"/>
      <c r="G32" s="43"/>
      <c r="H32" s="43"/>
      <c r="I32" s="43"/>
      <c r="J32" s="43"/>
      <c r="K32" s="43"/>
      <c r="L32" s="43"/>
      <c r="M32" s="43"/>
      <c r="N32" s="92"/>
      <c r="O32" s="34"/>
    </row>
    <row r="33" spans="2:14">
      <c r="B33" s="191"/>
      <c r="C33" s="191"/>
      <c r="D33" s="191"/>
      <c r="E33" s="191"/>
      <c r="F33" s="39"/>
      <c r="G33" s="39"/>
      <c r="H33" s="40"/>
      <c r="I33" s="40"/>
      <c r="J33" s="40"/>
      <c r="K33" s="40"/>
      <c r="L33" s="40"/>
      <c r="M33" s="40"/>
      <c r="N33" s="90"/>
    </row>
    <row r="34" spans="2:14">
      <c r="B34" s="191"/>
      <c r="C34" s="191"/>
      <c r="D34" s="191"/>
      <c r="E34" s="191"/>
      <c r="F34" s="39"/>
      <c r="G34" s="39"/>
      <c r="H34" s="40"/>
      <c r="I34" s="40"/>
      <c r="J34" s="40"/>
      <c r="K34" s="40"/>
      <c r="L34" s="40"/>
      <c r="M34" s="40"/>
      <c r="N34" s="90"/>
    </row>
    <row r="35" spans="2:14">
      <c r="B35" s="191"/>
      <c r="C35" s="191"/>
      <c r="D35" s="191"/>
      <c r="E35" s="191"/>
      <c r="F35" s="39"/>
      <c r="G35" s="39"/>
      <c r="H35" s="40"/>
      <c r="I35" s="40"/>
      <c r="J35" s="40"/>
      <c r="K35" s="40"/>
      <c r="L35" s="40"/>
      <c r="M35" s="40"/>
      <c r="N35" s="90"/>
    </row>
    <row r="36" spans="2:14">
      <c r="B36" s="191"/>
      <c r="C36" s="191"/>
      <c r="D36" s="191"/>
      <c r="E36" s="191"/>
      <c r="F36" s="39"/>
      <c r="G36" s="39"/>
      <c r="H36" s="40"/>
      <c r="I36" s="40"/>
      <c r="J36" s="40"/>
      <c r="K36" s="40"/>
      <c r="L36" s="40"/>
      <c r="M36" s="40"/>
      <c r="N36" s="90"/>
    </row>
    <row r="37" spans="2:14">
      <c r="B37" s="191"/>
      <c r="C37" s="191"/>
      <c r="D37" s="191"/>
      <c r="E37" s="191"/>
      <c r="F37" s="39"/>
      <c r="G37" s="39"/>
      <c r="H37" s="40"/>
      <c r="I37" s="40"/>
      <c r="J37" s="40"/>
      <c r="K37" s="40"/>
      <c r="L37" s="40"/>
      <c r="M37" s="40"/>
      <c r="N37" s="90"/>
    </row>
    <row r="38" spans="2:14">
      <c r="B38" s="191"/>
      <c r="C38" s="191"/>
      <c r="D38" s="191"/>
      <c r="E38" s="191"/>
      <c r="F38" s="39"/>
      <c r="G38" s="39"/>
      <c r="H38" s="40"/>
      <c r="I38" s="40"/>
      <c r="J38" s="40"/>
      <c r="K38" s="40"/>
      <c r="L38" s="40"/>
      <c r="M38" s="40"/>
      <c r="N38" s="90"/>
    </row>
    <row r="39" spans="2:14">
      <c r="B39" s="191"/>
      <c r="C39" s="191"/>
      <c r="D39" s="191"/>
      <c r="E39" s="191"/>
      <c r="F39" s="39"/>
      <c r="G39" s="39"/>
      <c r="H39" s="40"/>
      <c r="I39" s="40"/>
      <c r="J39" s="40"/>
      <c r="K39" s="40"/>
      <c r="L39" s="40"/>
      <c r="M39" s="40"/>
      <c r="N39" s="90"/>
    </row>
    <row r="40" spans="2:14">
      <c r="B40" s="191"/>
      <c r="C40" s="191"/>
      <c r="D40" s="191"/>
      <c r="E40" s="191"/>
      <c r="F40" s="39"/>
      <c r="G40" s="39"/>
      <c r="H40" s="40"/>
      <c r="I40" s="40"/>
      <c r="J40" s="40"/>
      <c r="K40" s="40"/>
      <c r="L40" s="40"/>
      <c r="M40" s="40"/>
      <c r="N40" s="90"/>
    </row>
    <row r="41" spans="2:14">
      <c r="B41" s="191"/>
      <c r="C41" s="191"/>
      <c r="D41" s="191"/>
      <c r="E41" s="191"/>
      <c r="F41" s="39"/>
      <c r="G41" s="39"/>
      <c r="H41" s="40"/>
      <c r="I41" s="40"/>
      <c r="J41" s="40"/>
      <c r="K41" s="40"/>
      <c r="L41" s="40"/>
      <c r="M41" s="40"/>
      <c r="N41" s="90"/>
    </row>
    <row r="42" spans="2:14">
      <c r="B42" s="191"/>
      <c r="C42" s="191"/>
      <c r="D42" s="191"/>
      <c r="E42" s="191"/>
      <c r="F42" s="39"/>
      <c r="G42" s="39"/>
      <c r="H42" s="40"/>
      <c r="I42" s="40"/>
      <c r="J42" s="40"/>
      <c r="K42" s="40"/>
      <c r="L42" s="40"/>
      <c r="M42" s="40"/>
      <c r="N42" s="90"/>
    </row>
    <row r="43" spans="2:14">
      <c r="B43" s="191"/>
      <c r="C43" s="191"/>
      <c r="D43" s="191"/>
      <c r="E43" s="191"/>
      <c r="F43" s="39"/>
      <c r="G43" s="39"/>
      <c r="H43" s="40"/>
      <c r="I43" s="40"/>
      <c r="J43" s="40"/>
      <c r="K43" s="40"/>
      <c r="L43" s="40"/>
      <c r="M43" s="40"/>
      <c r="N43" s="90"/>
    </row>
    <row r="44" spans="2:14">
      <c r="B44" s="191"/>
      <c r="C44" s="191"/>
      <c r="D44" s="191"/>
      <c r="E44" s="191"/>
      <c r="F44" s="39"/>
      <c r="G44" s="39"/>
      <c r="H44" s="40"/>
      <c r="I44" s="40"/>
      <c r="J44" s="40"/>
      <c r="K44" s="40"/>
      <c r="L44" s="40"/>
      <c r="M44" s="40"/>
      <c r="N44" s="90"/>
    </row>
    <row r="45" spans="2:14">
      <c r="B45" s="191"/>
      <c r="C45" s="191"/>
      <c r="D45" s="191"/>
      <c r="E45" s="191"/>
      <c r="F45" s="39"/>
      <c r="G45" s="39"/>
      <c r="H45" s="40"/>
      <c r="I45" s="40"/>
      <c r="J45" s="40"/>
      <c r="K45" s="40"/>
      <c r="L45" s="40"/>
      <c r="M45" s="40"/>
      <c r="N45" s="90"/>
    </row>
    <row r="46" spans="2:14">
      <c r="B46" s="191"/>
      <c r="C46" s="191"/>
      <c r="D46" s="191"/>
      <c r="E46" s="191"/>
      <c r="F46" s="39"/>
      <c r="G46" s="39"/>
      <c r="H46" s="40"/>
      <c r="I46" s="40"/>
      <c r="J46" s="40"/>
      <c r="K46" s="40"/>
      <c r="L46" s="40"/>
      <c r="M46" s="40"/>
      <c r="N46" s="90"/>
    </row>
    <row r="47" spans="2:14">
      <c r="B47" s="191"/>
      <c r="C47" s="191"/>
      <c r="D47" s="191"/>
      <c r="E47" s="191"/>
      <c r="F47" s="39"/>
      <c r="G47" s="39"/>
      <c r="H47" s="40"/>
      <c r="I47" s="40"/>
      <c r="J47" s="40"/>
      <c r="K47" s="40"/>
      <c r="L47" s="40"/>
      <c r="M47" s="40"/>
      <c r="N47" s="90"/>
    </row>
    <row r="48" spans="2:14">
      <c r="B48" s="191"/>
      <c r="C48" s="191"/>
      <c r="D48" s="191"/>
      <c r="E48" s="191"/>
      <c r="F48" s="39"/>
      <c r="G48" s="39"/>
      <c r="H48" s="40"/>
      <c r="I48" s="40"/>
      <c r="J48" s="40"/>
      <c r="K48" s="40"/>
      <c r="L48" s="40"/>
      <c r="M48" s="40"/>
      <c r="N48" s="90"/>
    </row>
    <row r="49" spans="2:14">
      <c r="B49" s="191"/>
      <c r="C49" s="191"/>
      <c r="D49" s="191"/>
      <c r="E49" s="191"/>
      <c r="F49" s="39"/>
      <c r="G49" s="39"/>
      <c r="H49" s="40"/>
      <c r="I49" s="40"/>
      <c r="J49" s="40"/>
      <c r="K49" s="40"/>
      <c r="L49" s="40"/>
      <c r="M49" s="40"/>
      <c r="N49" s="90"/>
    </row>
    <row r="50" spans="2:14">
      <c r="B50" s="191"/>
      <c r="C50" s="191"/>
      <c r="D50" s="191"/>
      <c r="E50" s="191"/>
      <c r="F50" s="39"/>
      <c r="G50" s="39"/>
      <c r="H50" s="40"/>
      <c r="I50" s="40"/>
      <c r="J50" s="40"/>
      <c r="K50" s="40"/>
      <c r="L50" s="40"/>
      <c r="M50" s="40"/>
      <c r="N50" s="90"/>
    </row>
    <row r="51" spans="2:14">
      <c r="B51" s="191"/>
      <c r="C51" s="191"/>
      <c r="D51" s="191"/>
      <c r="E51" s="191"/>
      <c r="F51" s="39"/>
      <c r="G51" s="39"/>
      <c r="H51" s="40"/>
      <c r="I51" s="40"/>
      <c r="J51" s="40"/>
      <c r="K51" s="40"/>
      <c r="L51" s="40"/>
      <c r="M51" s="40"/>
      <c r="N51" s="90"/>
    </row>
    <row r="52" spans="2:14">
      <c r="B52" s="191"/>
      <c r="C52" s="191"/>
      <c r="D52" s="191"/>
      <c r="E52" s="191"/>
      <c r="F52" s="39"/>
      <c r="G52" s="39"/>
      <c r="H52" s="40"/>
      <c r="I52" s="40"/>
      <c r="J52" s="40"/>
      <c r="K52" s="40"/>
      <c r="L52" s="40"/>
      <c r="M52" s="40"/>
      <c r="N52" s="90"/>
    </row>
    <row r="53" spans="2:14">
      <c r="B53" s="191"/>
      <c r="C53" s="191"/>
      <c r="D53" s="191"/>
      <c r="E53" s="191"/>
      <c r="F53" s="39"/>
      <c r="G53" s="39"/>
      <c r="H53" s="40"/>
      <c r="I53" s="40"/>
      <c r="J53" s="40"/>
      <c r="K53" s="40"/>
      <c r="L53" s="40"/>
      <c r="M53" s="40"/>
      <c r="N53" s="90"/>
    </row>
    <row r="54" spans="2:14">
      <c r="B54" s="191"/>
      <c r="C54" s="191"/>
      <c r="D54" s="191"/>
      <c r="E54" s="191"/>
      <c r="F54" s="39"/>
      <c r="G54" s="39"/>
      <c r="H54" s="40"/>
      <c r="I54" s="40"/>
      <c r="J54" s="40"/>
      <c r="K54" s="40"/>
      <c r="L54" s="40"/>
      <c r="M54" s="40"/>
      <c r="N54" s="90"/>
    </row>
    <row r="55" spans="2:14">
      <c r="B55" s="191"/>
      <c r="C55" s="191"/>
      <c r="D55" s="191"/>
      <c r="E55" s="191"/>
      <c r="F55" s="39"/>
      <c r="G55" s="39"/>
      <c r="H55" s="40"/>
      <c r="I55" s="40"/>
      <c r="J55" s="40"/>
      <c r="K55" s="40"/>
      <c r="L55" s="40"/>
      <c r="M55" s="40"/>
      <c r="N55" s="90"/>
    </row>
    <row r="56" spans="2:14">
      <c r="B56" s="191"/>
      <c r="C56" s="191"/>
      <c r="D56" s="191"/>
      <c r="E56" s="191"/>
      <c r="F56" s="39"/>
      <c r="G56" s="39"/>
      <c r="H56" s="40"/>
      <c r="I56" s="40"/>
      <c r="J56" s="40"/>
      <c r="K56" s="40"/>
      <c r="L56" s="40"/>
      <c r="M56" s="40"/>
      <c r="N56" s="90"/>
    </row>
    <row r="57" spans="2:14">
      <c r="B57" s="191"/>
      <c r="C57" s="191"/>
      <c r="D57" s="191"/>
      <c r="E57" s="191"/>
      <c r="F57" s="39"/>
      <c r="G57" s="39"/>
      <c r="H57" s="40"/>
      <c r="I57" s="40"/>
      <c r="J57" s="40"/>
      <c r="K57" s="40"/>
      <c r="L57" s="40"/>
      <c r="M57" s="40"/>
      <c r="N57" s="90"/>
    </row>
    <row r="58" spans="2:14">
      <c r="B58" s="191"/>
      <c r="C58" s="191"/>
      <c r="D58" s="191"/>
      <c r="E58" s="191"/>
      <c r="F58" s="39"/>
      <c r="G58" s="39"/>
      <c r="H58" s="40"/>
      <c r="I58" s="40"/>
      <c r="J58" s="40"/>
      <c r="K58" s="40"/>
      <c r="L58" s="40"/>
      <c r="M58" s="40"/>
      <c r="N58" s="90"/>
    </row>
    <row r="59" spans="2:14">
      <c r="B59" s="191"/>
      <c r="C59" s="191"/>
      <c r="D59" s="191"/>
      <c r="E59" s="191"/>
      <c r="F59" s="39"/>
      <c r="G59" s="39"/>
      <c r="H59" s="40"/>
      <c r="I59" s="40"/>
      <c r="J59" s="40"/>
      <c r="K59" s="40"/>
      <c r="L59" s="40"/>
      <c r="M59" s="40"/>
      <c r="N59" s="90"/>
    </row>
    <row r="60" spans="2:14">
      <c r="B60" s="191"/>
      <c r="C60" s="191"/>
      <c r="D60" s="191"/>
      <c r="E60" s="191"/>
      <c r="F60" s="39"/>
      <c r="G60" s="39"/>
      <c r="H60" s="40"/>
      <c r="I60" s="40"/>
      <c r="J60" s="40"/>
      <c r="K60" s="40"/>
      <c r="L60" s="40"/>
      <c r="M60" s="40"/>
      <c r="N60" s="90"/>
    </row>
    <row r="61" spans="2:14">
      <c r="B61" s="191"/>
      <c r="C61" s="191"/>
      <c r="D61" s="191"/>
      <c r="E61" s="191"/>
      <c r="F61" s="39"/>
      <c r="G61" s="39"/>
      <c r="H61" s="40"/>
      <c r="I61" s="40"/>
      <c r="J61" s="40"/>
      <c r="K61" s="40"/>
      <c r="L61" s="40"/>
      <c r="M61" s="40"/>
      <c r="N61" s="90"/>
    </row>
    <row r="62" spans="2:14">
      <c r="B62" s="191"/>
      <c r="C62" s="191"/>
      <c r="D62" s="191"/>
      <c r="E62" s="191"/>
      <c r="F62" s="39"/>
      <c r="G62" s="39"/>
      <c r="H62" s="40"/>
      <c r="I62" s="40"/>
      <c r="J62" s="40"/>
      <c r="K62" s="40"/>
      <c r="L62" s="40"/>
      <c r="M62" s="40"/>
      <c r="N62" s="90"/>
    </row>
    <row r="63" spans="2:14">
      <c r="B63" s="191"/>
      <c r="C63" s="191"/>
      <c r="D63" s="191"/>
      <c r="E63" s="191"/>
      <c r="F63" s="39"/>
      <c r="G63" s="39"/>
      <c r="H63" s="40"/>
      <c r="I63" s="40"/>
      <c r="J63" s="40"/>
      <c r="K63" s="40"/>
      <c r="L63" s="40"/>
      <c r="M63" s="40"/>
      <c r="N63" s="90"/>
    </row>
    <row r="64" spans="2:14">
      <c r="B64" s="191"/>
      <c r="C64" s="191"/>
      <c r="D64" s="191"/>
      <c r="E64" s="191"/>
      <c r="F64" s="39"/>
      <c r="G64" s="39"/>
      <c r="H64" s="40"/>
      <c r="I64" s="40"/>
      <c r="J64" s="40"/>
      <c r="K64" s="40"/>
      <c r="L64" s="40"/>
      <c r="M64" s="40"/>
      <c r="N64" s="90"/>
    </row>
    <row r="65" spans="2:14">
      <c r="B65" s="191"/>
      <c r="C65" s="191"/>
      <c r="D65" s="191"/>
      <c r="E65" s="191"/>
      <c r="F65" s="39"/>
      <c r="G65" s="39"/>
      <c r="H65" s="40"/>
      <c r="I65" s="40"/>
      <c r="J65" s="40"/>
      <c r="K65" s="40"/>
      <c r="L65" s="40"/>
      <c r="M65" s="40"/>
      <c r="N65" s="90"/>
    </row>
    <row r="66" spans="2:14">
      <c r="B66" s="191"/>
      <c r="C66" s="191"/>
      <c r="D66" s="191"/>
      <c r="E66" s="191"/>
      <c r="F66" s="39"/>
      <c r="G66" s="39"/>
      <c r="H66" s="40"/>
      <c r="I66" s="40"/>
      <c r="J66" s="40"/>
      <c r="K66" s="40"/>
      <c r="L66" s="40"/>
      <c r="M66" s="40"/>
      <c r="N66" s="90"/>
    </row>
    <row r="67" spans="2:14">
      <c r="B67" s="191"/>
      <c r="C67" s="191"/>
      <c r="D67" s="191"/>
      <c r="E67" s="191"/>
      <c r="F67" s="39"/>
      <c r="G67" s="39"/>
      <c r="H67" s="40"/>
      <c r="I67" s="40"/>
      <c r="J67" s="40"/>
      <c r="K67" s="40"/>
      <c r="L67" s="40"/>
      <c r="M67" s="40"/>
      <c r="N67" s="90"/>
    </row>
    <row r="68" spans="2:14">
      <c r="B68" s="191"/>
      <c r="C68" s="191"/>
      <c r="D68" s="191"/>
      <c r="E68" s="191"/>
      <c r="F68" s="39"/>
      <c r="G68" s="39"/>
      <c r="H68" s="40"/>
      <c r="I68" s="40"/>
      <c r="J68" s="40"/>
      <c r="K68" s="40"/>
      <c r="L68" s="40"/>
      <c r="M68" s="40"/>
      <c r="N68" s="90"/>
    </row>
    <row r="69" spans="2:14">
      <c r="B69" s="191"/>
      <c r="C69" s="191"/>
      <c r="D69" s="191"/>
      <c r="E69" s="191"/>
      <c r="F69" s="39"/>
      <c r="G69" s="39"/>
      <c r="H69" s="40"/>
      <c r="I69" s="40"/>
      <c r="J69" s="40"/>
      <c r="K69" s="40"/>
      <c r="L69" s="40"/>
      <c r="M69" s="40"/>
      <c r="N69" s="90"/>
    </row>
    <row r="70" spans="2:14">
      <c r="B70" s="191"/>
      <c r="C70" s="191"/>
      <c r="D70" s="191"/>
      <c r="E70" s="191"/>
      <c r="F70" s="39"/>
      <c r="G70" s="39"/>
      <c r="H70" s="40"/>
      <c r="I70" s="40"/>
      <c r="J70" s="40"/>
      <c r="K70" s="40"/>
      <c r="L70" s="40"/>
      <c r="M70" s="40"/>
      <c r="N70" s="90"/>
    </row>
    <row r="71" spans="2:14">
      <c r="B71" s="191"/>
      <c r="C71" s="191"/>
      <c r="D71" s="191"/>
      <c r="E71" s="191"/>
      <c r="F71" s="39"/>
      <c r="G71" s="39"/>
      <c r="H71" s="40"/>
      <c r="I71" s="40"/>
      <c r="J71" s="40"/>
      <c r="K71" s="40"/>
      <c r="L71" s="40"/>
      <c r="M71" s="40"/>
      <c r="N71" s="90"/>
    </row>
    <row r="72" spans="2:14">
      <c r="B72" s="191"/>
      <c r="C72" s="191"/>
      <c r="D72" s="191"/>
      <c r="E72" s="191"/>
      <c r="F72" s="39"/>
      <c r="G72" s="39"/>
      <c r="H72" s="40"/>
      <c r="I72" s="40"/>
      <c r="J72" s="40"/>
      <c r="K72" s="40"/>
      <c r="L72" s="40"/>
      <c r="M72" s="40"/>
      <c r="N72" s="90"/>
    </row>
    <row r="73" spans="2:14">
      <c r="B73" s="191"/>
      <c r="C73" s="191"/>
      <c r="D73" s="191"/>
      <c r="E73" s="191"/>
      <c r="F73" s="39"/>
      <c r="G73" s="39"/>
      <c r="H73" s="40"/>
      <c r="I73" s="40"/>
      <c r="J73" s="40"/>
      <c r="K73" s="40"/>
      <c r="L73" s="40"/>
      <c r="M73" s="40"/>
      <c r="N73" s="90"/>
    </row>
    <row r="74" spans="2:14">
      <c r="B74" s="191"/>
      <c r="C74" s="191"/>
      <c r="D74" s="191"/>
      <c r="E74" s="191"/>
      <c r="F74" s="39"/>
      <c r="G74" s="39"/>
      <c r="H74" s="40"/>
      <c r="I74" s="40"/>
      <c r="J74" s="40"/>
      <c r="K74" s="40"/>
      <c r="L74" s="40"/>
      <c r="M74" s="40"/>
      <c r="N74" s="90"/>
    </row>
    <row r="75" spans="2:14">
      <c r="B75" s="191"/>
      <c r="C75" s="191"/>
      <c r="D75" s="191"/>
      <c r="E75" s="191"/>
      <c r="F75" s="39"/>
      <c r="G75" s="39"/>
      <c r="H75" s="40"/>
      <c r="I75" s="40"/>
      <c r="J75" s="40"/>
      <c r="K75" s="40"/>
      <c r="L75" s="40"/>
      <c r="M75" s="40"/>
      <c r="N75" s="90"/>
    </row>
    <row r="76" spans="2:14">
      <c r="B76" s="191"/>
      <c r="C76" s="191"/>
      <c r="D76" s="191"/>
      <c r="E76" s="191"/>
      <c r="F76" s="39"/>
      <c r="G76" s="39"/>
      <c r="H76" s="40"/>
      <c r="I76" s="40"/>
      <c r="J76" s="40"/>
      <c r="K76" s="40"/>
      <c r="L76" s="40"/>
      <c r="M76" s="40"/>
      <c r="N76" s="90"/>
    </row>
    <row r="77" spans="2:14">
      <c r="B77" s="191"/>
      <c r="C77" s="191"/>
      <c r="D77" s="191"/>
      <c r="E77" s="191"/>
      <c r="F77" s="39"/>
      <c r="G77" s="39"/>
      <c r="H77" s="40"/>
      <c r="I77" s="40"/>
      <c r="J77" s="40"/>
      <c r="K77" s="40"/>
      <c r="L77" s="40"/>
      <c r="M77" s="40"/>
      <c r="N77" s="90"/>
    </row>
    <row r="78" spans="2:14">
      <c r="B78" s="191"/>
      <c r="C78" s="191"/>
      <c r="D78" s="191"/>
      <c r="E78" s="191"/>
      <c r="F78" s="39"/>
      <c r="G78" s="39"/>
      <c r="H78" s="40"/>
      <c r="I78" s="40"/>
      <c r="J78" s="40"/>
      <c r="K78" s="40"/>
      <c r="L78" s="40"/>
      <c r="M78" s="40"/>
      <c r="N78" s="90"/>
    </row>
    <row r="79" spans="2:14">
      <c r="B79" s="191"/>
      <c r="C79" s="191"/>
      <c r="D79" s="191"/>
      <c r="E79" s="191"/>
      <c r="F79" s="39"/>
      <c r="G79" s="39"/>
      <c r="H79" s="40"/>
      <c r="I79" s="40"/>
      <c r="J79" s="40"/>
      <c r="K79" s="40"/>
      <c r="L79" s="40"/>
      <c r="M79" s="40"/>
      <c r="N79" s="90"/>
    </row>
    <row r="80" spans="2:14">
      <c r="B80" s="191"/>
      <c r="C80" s="191"/>
      <c r="D80" s="191"/>
      <c r="E80" s="191"/>
      <c r="F80" s="39"/>
      <c r="G80" s="39"/>
      <c r="H80" s="40"/>
      <c r="I80" s="40"/>
      <c r="J80" s="40"/>
      <c r="K80" s="40"/>
      <c r="L80" s="40"/>
      <c r="M80" s="40"/>
      <c r="N80" s="90"/>
    </row>
    <row r="81" spans="2:14">
      <c r="B81" s="191"/>
      <c r="C81" s="191"/>
      <c r="D81" s="191"/>
      <c r="E81" s="191"/>
      <c r="F81" s="39"/>
      <c r="G81" s="39"/>
      <c r="H81" s="40"/>
      <c r="I81" s="40"/>
      <c r="J81" s="40"/>
      <c r="K81" s="40"/>
      <c r="L81" s="40"/>
      <c r="M81" s="40"/>
      <c r="N81" s="90"/>
    </row>
    <row r="82" spans="2:14">
      <c r="B82" s="191"/>
      <c r="C82" s="191"/>
      <c r="D82" s="191"/>
      <c r="E82" s="191"/>
      <c r="F82" s="39"/>
      <c r="G82" s="39"/>
      <c r="H82" s="40"/>
      <c r="I82" s="40"/>
      <c r="J82" s="40"/>
      <c r="K82" s="40"/>
      <c r="L82" s="40"/>
      <c r="M82" s="40"/>
      <c r="N82" s="90"/>
    </row>
    <row r="83" spans="2:14">
      <c r="B83" s="191"/>
      <c r="C83" s="191"/>
      <c r="D83" s="191"/>
      <c r="E83" s="191"/>
      <c r="F83" s="39"/>
      <c r="G83" s="39"/>
      <c r="H83" s="40"/>
      <c r="I83" s="40"/>
      <c r="J83" s="40"/>
      <c r="K83" s="40"/>
      <c r="L83" s="40"/>
      <c r="M83" s="40"/>
      <c r="N83" s="90"/>
    </row>
    <row r="84" spans="2:14">
      <c r="B84" s="191"/>
      <c r="C84" s="191"/>
      <c r="D84" s="191"/>
      <c r="E84" s="191"/>
      <c r="F84" s="39"/>
      <c r="G84" s="39"/>
      <c r="H84" s="40"/>
      <c r="I84" s="40"/>
      <c r="J84" s="40"/>
      <c r="K84" s="40"/>
      <c r="L84" s="40"/>
      <c r="M84" s="40"/>
      <c r="N84" s="90"/>
    </row>
    <row r="85" spans="2:14">
      <c r="B85" s="191"/>
      <c r="C85" s="191"/>
      <c r="D85" s="191"/>
      <c r="E85" s="191"/>
      <c r="F85" s="39"/>
      <c r="G85" s="39"/>
      <c r="H85" s="40"/>
      <c r="I85" s="40"/>
      <c r="J85" s="40"/>
      <c r="K85" s="40"/>
      <c r="L85" s="40"/>
      <c r="M85" s="40"/>
      <c r="N85" s="90"/>
    </row>
    <row r="86" spans="2:14">
      <c r="B86" s="191"/>
      <c r="C86" s="191"/>
      <c r="D86" s="191"/>
      <c r="E86" s="191"/>
      <c r="F86" s="39"/>
      <c r="G86" s="39"/>
      <c r="H86" s="40"/>
      <c r="I86" s="40"/>
      <c r="J86" s="40"/>
      <c r="K86" s="40"/>
      <c r="L86" s="40"/>
      <c r="M86" s="40"/>
      <c r="N86" s="90"/>
    </row>
    <row r="87" spans="2:14">
      <c r="B87" s="191"/>
      <c r="C87" s="191"/>
      <c r="D87" s="191"/>
      <c r="E87" s="191"/>
      <c r="F87" s="39"/>
      <c r="G87" s="39"/>
      <c r="H87" s="40"/>
      <c r="I87" s="40"/>
      <c r="J87" s="40"/>
      <c r="K87" s="40"/>
      <c r="L87" s="40"/>
      <c r="M87" s="40"/>
      <c r="N87" s="90"/>
    </row>
    <row r="88" spans="2:14">
      <c r="B88" s="191"/>
      <c r="C88" s="191"/>
      <c r="D88" s="191"/>
      <c r="E88" s="191"/>
      <c r="F88" s="39"/>
      <c r="G88" s="39"/>
      <c r="H88" s="40"/>
      <c r="I88" s="40"/>
      <c r="J88" s="40"/>
      <c r="K88" s="40"/>
      <c r="L88" s="40"/>
      <c r="M88" s="40"/>
      <c r="N88" s="90"/>
    </row>
    <row r="89" spans="2:14">
      <c r="B89" s="191"/>
      <c r="C89" s="191"/>
      <c r="D89" s="191"/>
      <c r="E89" s="191"/>
      <c r="F89" s="39"/>
      <c r="G89" s="39"/>
      <c r="H89" s="40"/>
      <c r="I89" s="40"/>
      <c r="J89" s="40"/>
      <c r="K89" s="40"/>
      <c r="L89" s="40"/>
      <c r="M89" s="40"/>
      <c r="N89" s="90"/>
    </row>
    <row r="90" spans="2:14">
      <c r="B90" s="191"/>
      <c r="C90" s="191"/>
      <c r="D90" s="191"/>
      <c r="E90" s="191"/>
      <c r="F90" s="39"/>
      <c r="G90" s="39"/>
      <c r="H90" s="40"/>
      <c r="I90" s="40"/>
      <c r="J90" s="40"/>
      <c r="K90" s="40"/>
      <c r="L90" s="40"/>
      <c r="M90" s="40"/>
      <c r="N90" s="90"/>
    </row>
    <row r="91" spans="2:14">
      <c r="B91" s="191"/>
      <c r="C91" s="191"/>
      <c r="D91" s="191"/>
      <c r="E91" s="191"/>
      <c r="F91" s="39"/>
      <c r="G91" s="39"/>
      <c r="H91" s="40"/>
      <c r="I91" s="40"/>
      <c r="J91" s="40"/>
      <c r="K91" s="40"/>
      <c r="L91" s="40"/>
      <c r="M91" s="40"/>
      <c r="N91" s="90"/>
    </row>
    <row r="92" spans="2:14">
      <c r="B92" s="191"/>
      <c r="C92" s="191"/>
      <c r="D92" s="191"/>
      <c r="E92" s="191"/>
      <c r="F92" s="39"/>
      <c r="G92" s="39"/>
      <c r="H92" s="40"/>
      <c r="I92" s="40"/>
      <c r="J92" s="40"/>
      <c r="K92" s="40"/>
      <c r="L92" s="40"/>
      <c r="M92" s="40"/>
      <c r="N92" s="90"/>
    </row>
    <row r="93" spans="2:14">
      <c r="B93" s="191"/>
      <c r="C93" s="191"/>
      <c r="D93" s="191"/>
      <c r="E93" s="191"/>
      <c r="F93" s="39"/>
      <c r="G93" s="39"/>
      <c r="H93" s="40"/>
      <c r="I93" s="40"/>
      <c r="J93" s="40"/>
      <c r="K93" s="40"/>
      <c r="L93" s="40"/>
      <c r="M93" s="40"/>
      <c r="N93" s="90"/>
    </row>
    <row r="94" spans="2:14">
      <c r="B94" s="191"/>
      <c r="C94" s="191"/>
      <c r="D94" s="191"/>
      <c r="E94" s="191"/>
      <c r="F94" s="39"/>
      <c r="G94" s="39"/>
      <c r="H94" s="40"/>
      <c r="I94" s="40"/>
      <c r="J94" s="40"/>
      <c r="K94" s="40"/>
      <c r="L94" s="40"/>
      <c r="M94" s="40"/>
      <c r="N94" s="90"/>
    </row>
    <row r="95" spans="2:14">
      <c r="B95" s="191"/>
      <c r="C95" s="191"/>
      <c r="D95" s="191"/>
      <c r="E95" s="191"/>
      <c r="F95" s="39"/>
      <c r="G95" s="39"/>
      <c r="H95" s="40"/>
      <c r="I95" s="40"/>
      <c r="J95" s="40"/>
      <c r="K95" s="40"/>
      <c r="L95" s="40"/>
      <c r="M95" s="40"/>
      <c r="N95" s="90"/>
    </row>
    <row r="96" spans="2:14">
      <c r="B96" s="191"/>
      <c r="C96" s="191"/>
      <c r="D96" s="191"/>
      <c r="E96" s="191"/>
      <c r="F96" s="39"/>
      <c r="G96" s="39"/>
      <c r="H96" s="40"/>
      <c r="I96" s="40"/>
      <c r="J96" s="40"/>
      <c r="K96" s="40"/>
      <c r="L96" s="40"/>
      <c r="M96" s="40"/>
      <c r="N96" s="90"/>
    </row>
    <row r="97" spans="2:14">
      <c r="B97" s="191"/>
      <c r="C97" s="191"/>
      <c r="D97" s="191"/>
      <c r="E97" s="191"/>
      <c r="F97" s="39"/>
      <c r="G97" s="39"/>
      <c r="H97" s="40"/>
      <c r="I97" s="40"/>
      <c r="J97" s="40"/>
      <c r="K97" s="40"/>
      <c r="L97" s="40"/>
      <c r="M97" s="40"/>
      <c r="N97" s="90"/>
    </row>
    <row r="98" spans="2:14">
      <c r="B98" s="191"/>
      <c r="C98" s="191"/>
      <c r="D98" s="191"/>
      <c r="E98" s="191"/>
      <c r="F98" s="39"/>
      <c r="G98" s="39"/>
      <c r="H98" s="40"/>
      <c r="I98" s="40"/>
      <c r="J98" s="40"/>
      <c r="K98" s="40"/>
      <c r="L98" s="40"/>
      <c r="M98" s="40"/>
      <c r="N98" s="90"/>
    </row>
    <row r="99" spans="2:14">
      <c r="B99" s="191"/>
      <c r="C99" s="191"/>
      <c r="D99" s="191"/>
      <c r="E99" s="191"/>
      <c r="F99" s="39"/>
      <c r="G99" s="39"/>
      <c r="H99" s="40"/>
      <c r="I99" s="40"/>
      <c r="J99" s="40"/>
      <c r="K99" s="40"/>
      <c r="L99" s="40"/>
      <c r="M99" s="40"/>
      <c r="N99" s="90"/>
    </row>
    <row r="100" spans="2:14">
      <c r="B100" s="191"/>
      <c r="C100" s="191"/>
      <c r="D100" s="191"/>
      <c r="E100" s="191"/>
      <c r="F100" s="39"/>
      <c r="G100" s="39"/>
      <c r="H100" s="40"/>
      <c r="I100" s="40"/>
      <c r="J100" s="40"/>
      <c r="K100" s="40"/>
      <c r="L100" s="40"/>
      <c r="M100" s="40"/>
      <c r="N100" s="90"/>
    </row>
    <row r="101" spans="2:14">
      <c r="B101" s="191"/>
      <c r="C101" s="191"/>
      <c r="D101" s="191"/>
      <c r="E101" s="191"/>
      <c r="F101" s="39"/>
      <c r="G101" s="39"/>
      <c r="H101" s="40"/>
      <c r="I101" s="40"/>
      <c r="J101" s="40"/>
      <c r="K101" s="40"/>
      <c r="L101" s="40"/>
      <c r="M101" s="40"/>
      <c r="N101" s="90"/>
    </row>
    <row r="102" spans="2:14">
      <c r="B102" s="191"/>
      <c r="C102" s="191"/>
      <c r="D102" s="191"/>
      <c r="E102" s="191"/>
      <c r="F102" s="39"/>
      <c r="G102" s="39"/>
      <c r="H102" s="40"/>
      <c r="I102" s="40"/>
      <c r="J102" s="40"/>
      <c r="K102" s="40"/>
      <c r="L102" s="40"/>
      <c r="M102" s="40"/>
      <c r="N102" s="90"/>
    </row>
    <row r="103" spans="2:14">
      <c r="B103" s="191"/>
      <c r="C103" s="191"/>
      <c r="D103" s="191"/>
      <c r="E103" s="191"/>
      <c r="F103" s="39"/>
      <c r="G103" s="39"/>
      <c r="H103" s="40"/>
      <c r="I103" s="40"/>
      <c r="J103" s="40"/>
      <c r="K103" s="40"/>
      <c r="L103" s="40"/>
      <c r="M103" s="40"/>
      <c r="N103" s="90"/>
    </row>
    <row r="104" spans="2:14">
      <c r="B104" s="191"/>
      <c r="C104" s="191"/>
      <c r="D104" s="191"/>
      <c r="E104" s="191"/>
      <c r="F104" s="39"/>
      <c r="G104" s="39"/>
      <c r="H104" s="40"/>
      <c r="I104" s="40"/>
      <c r="J104" s="40"/>
      <c r="K104" s="40"/>
      <c r="L104" s="40"/>
      <c r="M104" s="40"/>
      <c r="N104" s="90"/>
    </row>
    <row r="105" spans="2:14">
      <c r="B105" s="191"/>
      <c r="C105" s="191"/>
      <c r="D105" s="191"/>
      <c r="E105" s="191"/>
      <c r="F105" s="39"/>
      <c r="G105" s="39"/>
      <c r="H105" s="40"/>
      <c r="I105" s="40"/>
      <c r="J105" s="40"/>
      <c r="K105" s="40"/>
      <c r="L105" s="40"/>
      <c r="M105" s="40"/>
      <c r="N105" s="90"/>
    </row>
    <row r="106" spans="2:14">
      <c r="B106" s="191"/>
      <c r="C106" s="191"/>
      <c r="D106" s="191"/>
      <c r="E106" s="191"/>
      <c r="F106" s="39"/>
      <c r="G106" s="39"/>
      <c r="H106" s="40"/>
      <c r="I106" s="40"/>
      <c r="J106" s="40"/>
      <c r="K106" s="40"/>
      <c r="L106" s="40"/>
      <c r="M106" s="40"/>
      <c r="N106" s="90"/>
    </row>
    <row r="107" spans="2:14">
      <c r="B107" s="191"/>
      <c r="C107" s="191"/>
      <c r="D107" s="191"/>
      <c r="E107" s="191"/>
      <c r="F107" s="39"/>
      <c r="G107" s="39"/>
      <c r="H107" s="40"/>
      <c r="I107" s="40"/>
      <c r="J107" s="40"/>
      <c r="K107" s="40"/>
      <c r="L107" s="40"/>
      <c r="M107" s="40"/>
      <c r="N107" s="90"/>
    </row>
    <row r="108" spans="2:14">
      <c r="B108" s="191"/>
      <c r="C108" s="191"/>
      <c r="D108" s="191"/>
      <c r="E108" s="191"/>
      <c r="F108" s="39"/>
      <c r="G108" s="39"/>
      <c r="H108" s="40"/>
      <c r="I108" s="40"/>
      <c r="J108" s="40"/>
      <c r="K108" s="40"/>
      <c r="L108" s="40"/>
      <c r="M108" s="40"/>
      <c r="N108" s="90"/>
    </row>
    <row r="109" spans="2:14">
      <c r="B109" s="191"/>
      <c r="C109" s="191"/>
      <c r="D109" s="191"/>
      <c r="E109" s="191"/>
      <c r="F109" s="39"/>
      <c r="G109" s="39"/>
      <c r="H109" s="40"/>
      <c r="I109" s="40"/>
      <c r="J109" s="40"/>
      <c r="K109" s="40"/>
      <c r="L109" s="40"/>
      <c r="M109" s="40"/>
      <c r="N109" s="90"/>
    </row>
    <row r="110" spans="2:14">
      <c r="B110" s="191"/>
      <c r="C110" s="191"/>
      <c r="D110" s="191"/>
      <c r="E110" s="191"/>
      <c r="F110" s="39"/>
      <c r="G110" s="39"/>
      <c r="H110" s="40"/>
      <c r="I110" s="40"/>
      <c r="J110" s="40"/>
      <c r="K110" s="40"/>
      <c r="L110" s="40"/>
      <c r="M110" s="40"/>
      <c r="N110" s="90"/>
    </row>
    <row r="111" spans="2:14">
      <c r="B111" s="191"/>
      <c r="C111" s="191"/>
      <c r="D111" s="191"/>
      <c r="E111" s="191"/>
      <c r="F111" s="39"/>
      <c r="G111" s="39"/>
      <c r="H111" s="40"/>
      <c r="I111" s="40"/>
      <c r="J111" s="40"/>
      <c r="K111" s="40"/>
      <c r="L111" s="40"/>
      <c r="M111" s="40"/>
      <c r="N111" s="90"/>
    </row>
    <row r="112" spans="2:14">
      <c r="B112" s="191"/>
      <c r="C112" s="191"/>
      <c r="D112" s="191"/>
      <c r="E112" s="191"/>
      <c r="F112" s="39"/>
      <c r="G112" s="39"/>
      <c r="H112" s="40"/>
      <c r="I112" s="40"/>
      <c r="J112" s="40"/>
      <c r="K112" s="40"/>
      <c r="L112" s="40"/>
      <c r="M112" s="40"/>
      <c r="N112" s="90"/>
    </row>
    <row r="113" spans="2:14">
      <c r="B113" s="191"/>
      <c r="C113" s="191"/>
      <c r="D113" s="191"/>
      <c r="E113" s="191"/>
      <c r="F113" s="39"/>
      <c r="G113" s="39"/>
      <c r="H113" s="40"/>
      <c r="I113" s="40"/>
      <c r="J113" s="40"/>
      <c r="K113" s="40"/>
      <c r="L113" s="40"/>
      <c r="M113" s="40"/>
      <c r="N113" s="90"/>
    </row>
    <row r="114" spans="2:14">
      <c r="B114" s="191"/>
      <c r="C114" s="191"/>
      <c r="D114" s="191"/>
      <c r="E114" s="191"/>
      <c r="F114" s="39"/>
      <c r="G114" s="39"/>
      <c r="H114" s="40"/>
      <c r="I114" s="40"/>
      <c r="J114" s="40"/>
      <c r="K114" s="40"/>
      <c r="L114" s="40"/>
      <c r="M114" s="40"/>
      <c r="N114" s="90"/>
    </row>
    <row r="115" spans="2:14">
      <c r="B115" s="191"/>
      <c r="C115" s="191"/>
      <c r="D115" s="191"/>
      <c r="E115" s="191"/>
      <c r="F115" s="39"/>
      <c r="G115" s="39"/>
      <c r="H115" s="40"/>
      <c r="I115" s="40"/>
      <c r="J115" s="40"/>
      <c r="K115" s="40"/>
      <c r="L115" s="40"/>
      <c r="M115" s="40"/>
      <c r="N115" s="90"/>
    </row>
    <row r="116" spans="2:14">
      <c r="B116" s="191"/>
      <c r="C116" s="191"/>
      <c r="D116" s="191"/>
      <c r="E116" s="191"/>
      <c r="F116" s="39"/>
      <c r="G116" s="39"/>
      <c r="H116" s="40"/>
      <c r="I116" s="40"/>
      <c r="J116" s="40"/>
      <c r="K116" s="40"/>
      <c r="L116" s="40"/>
      <c r="M116" s="40"/>
      <c r="N116" s="90"/>
    </row>
    <row r="117" spans="2:14">
      <c r="B117" s="191"/>
      <c r="C117" s="191"/>
      <c r="D117" s="191"/>
      <c r="E117" s="191"/>
      <c r="F117" s="39"/>
      <c r="G117" s="39"/>
      <c r="H117" s="40"/>
      <c r="I117" s="40"/>
      <c r="J117" s="40"/>
      <c r="K117" s="40"/>
      <c r="L117" s="40"/>
      <c r="M117" s="40"/>
      <c r="N117" s="90"/>
    </row>
    <row r="118" spans="2:14">
      <c r="B118" s="191"/>
      <c r="C118" s="191"/>
      <c r="D118" s="191"/>
      <c r="E118" s="191"/>
      <c r="F118" s="39"/>
      <c r="G118" s="39"/>
      <c r="H118" s="40"/>
      <c r="I118" s="40"/>
      <c r="J118" s="40"/>
      <c r="K118" s="40"/>
      <c r="L118" s="40"/>
      <c r="M118" s="40"/>
      <c r="N118" s="90"/>
    </row>
    <row r="119" spans="2:14">
      <c r="B119" s="191"/>
      <c r="C119" s="191"/>
      <c r="D119" s="191"/>
      <c r="E119" s="191"/>
      <c r="F119" s="39"/>
      <c r="G119" s="39"/>
      <c r="H119" s="40"/>
      <c r="I119" s="40"/>
      <c r="J119" s="40"/>
      <c r="K119" s="40"/>
      <c r="L119" s="40"/>
      <c r="M119" s="40"/>
      <c r="N119" s="90"/>
    </row>
    <row r="120" spans="2:14">
      <c r="B120" s="191"/>
      <c r="C120" s="191"/>
      <c r="D120" s="191"/>
      <c r="E120" s="191"/>
      <c r="F120" s="39"/>
      <c r="G120" s="39"/>
      <c r="H120" s="40"/>
      <c r="I120" s="40"/>
      <c r="J120" s="40"/>
      <c r="K120" s="40"/>
      <c r="L120" s="40"/>
      <c r="M120" s="40"/>
      <c r="N120" s="90"/>
    </row>
    <row r="121" spans="2:14">
      <c r="B121" s="191"/>
      <c r="C121" s="191"/>
      <c r="D121" s="191"/>
      <c r="E121" s="191"/>
      <c r="F121" s="39"/>
      <c r="G121" s="39"/>
      <c r="H121" s="40"/>
      <c r="I121" s="40"/>
      <c r="J121" s="40"/>
      <c r="K121" s="40"/>
      <c r="L121" s="40"/>
      <c r="M121" s="40"/>
      <c r="N121" s="90"/>
    </row>
    <row r="122" spans="2:14">
      <c r="B122" s="191"/>
      <c r="C122" s="191"/>
      <c r="D122" s="191"/>
      <c r="E122" s="191"/>
      <c r="F122" s="39"/>
      <c r="G122" s="39"/>
      <c r="H122" s="40"/>
      <c r="I122" s="40"/>
      <c r="J122" s="40"/>
      <c r="K122" s="40"/>
      <c r="L122" s="40"/>
      <c r="M122" s="40"/>
      <c r="N122" s="90"/>
    </row>
    <row r="123" spans="2:14">
      <c r="B123" s="191"/>
      <c r="C123" s="191"/>
      <c r="D123" s="191"/>
      <c r="E123" s="191"/>
      <c r="F123" s="39"/>
      <c r="G123" s="39"/>
      <c r="H123" s="40"/>
      <c r="I123" s="40"/>
      <c r="J123" s="40"/>
      <c r="K123" s="40"/>
      <c r="L123" s="40"/>
      <c r="M123" s="40"/>
      <c r="N123" s="90"/>
    </row>
    <row r="124" spans="2:14">
      <c r="B124" s="191"/>
      <c r="C124" s="191"/>
      <c r="D124" s="191"/>
      <c r="E124" s="191"/>
      <c r="F124" s="39"/>
      <c r="G124" s="39"/>
      <c r="H124" s="40"/>
      <c r="I124" s="40"/>
      <c r="J124" s="40"/>
      <c r="K124" s="40"/>
      <c r="L124" s="40"/>
      <c r="M124" s="40"/>
      <c r="N124" s="90"/>
    </row>
    <row r="125" spans="2:14">
      <c r="B125" s="191"/>
      <c r="C125" s="191"/>
      <c r="D125" s="191"/>
      <c r="E125" s="191"/>
      <c r="F125" s="39"/>
      <c r="G125" s="39"/>
      <c r="H125" s="40"/>
      <c r="I125" s="40"/>
      <c r="J125" s="40"/>
      <c r="K125" s="40"/>
      <c r="L125" s="40"/>
      <c r="M125" s="40"/>
      <c r="N125" s="90"/>
    </row>
    <row r="126" spans="2:14">
      <c r="B126" s="191"/>
      <c r="C126" s="191"/>
      <c r="D126" s="191"/>
      <c r="E126" s="191"/>
      <c r="F126" s="39"/>
      <c r="G126" s="39"/>
      <c r="H126" s="40"/>
      <c r="I126" s="40"/>
      <c r="J126" s="40"/>
      <c r="K126" s="40"/>
      <c r="L126" s="40"/>
      <c r="M126" s="40"/>
      <c r="N126" s="90"/>
    </row>
    <row r="127" spans="2:14">
      <c r="B127" s="191"/>
      <c r="C127" s="191"/>
      <c r="D127" s="191"/>
      <c r="E127" s="191"/>
      <c r="F127" s="39"/>
      <c r="G127" s="39"/>
      <c r="H127" s="40"/>
      <c r="I127" s="40"/>
      <c r="J127" s="40"/>
      <c r="K127" s="40"/>
      <c r="L127" s="40"/>
      <c r="M127" s="40"/>
      <c r="N127" s="90"/>
    </row>
    <row r="128" spans="2:14">
      <c r="B128" s="191"/>
      <c r="C128" s="191"/>
      <c r="D128" s="191"/>
      <c r="E128" s="191"/>
      <c r="F128" s="39"/>
      <c r="G128" s="39"/>
      <c r="H128" s="40"/>
      <c r="I128" s="40"/>
      <c r="J128" s="40"/>
      <c r="K128" s="40"/>
      <c r="L128" s="40"/>
      <c r="M128" s="40"/>
      <c r="N128" s="90"/>
    </row>
    <row r="129" spans="2:14">
      <c r="B129" s="191"/>
      <c r="C129" s="191"/>
      <c r="D129" s="191"/>
      <c r="E129" s="191"/>
      <c r="F129" s="39"/>
      <c r="G129" s="39"/>
      <c r="H129" s="40"/>
      <c r="I129" s="40"/>
      <c r="J129" s="40"/>
      <c r="K129" s="40"/>
      <c r="L129" s="40"/>
      <c r="M129" s="40"/>
      <c r="N129" s="90"/>
    </row>
    <row r="130" spans="2:14">
      <c r="B130" s="191"/>
      <c r="C130" s="191"/>
      <c r="D130" s="191"/>
      <c r="E130" s="191"/>
      <c r="F130" s="39"/>
      <c r="G130" s="39"/>
      <c r="H130" s="40"/>
      <c r="I130" s="40"/>
      <c r="J130" s="40"/>
      <c r="K130" s="40"/>
      <c r="L130" s="40"/>
      <c r="M130" s="40"/>
      <c r="N130" s="90"/>
    </row>
    <row r="131" spans="2:14">
      <c r="B131" s="191"/>
      <c r="C131" s="191"/>
      <c r="D131" s="191"/>
      <c r="E131" s="191"/>
      <c r="F131" s="39"/>
      <c r="G131" s="39"/>
      <c r="H131" s="40"/>
      <c r="I131" s="40"/>
      <c r="J131" s="40"/>
      <c r="K131" s="40"/>
      <c r="L131" s="40"/>
      <c r="M131" s="40"/>
      <c r="N131" s="90"/>
    </row>
    <row r="132" spans="2:14">
      <c r="B132" s="191"/>
      <c r="C132" s="191"/>
      <c r="D132" s="191"/>
      <c r="E132" s="191"/>
      <c r="F132" s="39"/>
      <c r="G132" s="39"/>
      <c r="H132" s="40"/>
      <c r="I132" s="40"/>
      <c r="J132" s="40"/>
      <c r="K132" s="40"/>
      <c r="L132" s="40"/>
      <c r="M132" s="40"/>
      <c r="N132" s="90"/>
    </row>
    <row r="133" spans="2:14">
      <c r="B133" s="191"/>
      <c r="C133" s="191"/>
      <c r="D133" s="191"/>
      <c r="E133" s="191"/>
      <c r="F133" s="39"/>
      <c r="G133" s="39"/>
      <c r="H133" s="40"/>
      <c r="I133" s="40"/>
      <c r="J133" s="40"/>
      <c r="K133" s="40"/>
      <c r="L133" s="40"/>
      <c r="M133" s="40"/>
      <c r="N133" s="90"/>
    </row>
    <row r="134" spans="2:14">
      <c r="B134" s="191"/>
      <c r="C134" s="191"/>
      <c r="D134" s="191"/>
      <c r="E134" s="191"/>
      <c r="F134" s="39"/>
      <c r="G134" s="39"/>
      <c r="H134" s="40"/>
      <c r="I134" s="40"/>
      <c r="J134" s="40"/>
      <c r="K134" s="40"/>
      <c r="L134" s="40"/>
      <c r="M134" s="40"/>
      <c r="N134" s="90"/>
    </row>
    <row r="135" spans="2:14">
      <c r="B135" s="191"/>
      <c r="C135" s="191"/>
      <c r="D135" s="191"/>
      <c r="E135" s="191"/>
      <c r="F135" s="39"/>
      <c r="G135" s="39"/>
      <c r="H135" s="40"/>
      <c r="I135" s="40"/>
      <c r="J135" s="40"/>
      <c r="K135" s="40"/>
      <c r="L135" s="40"/>
      <c r="M135" s="40"/>
      <c r="N135" s="90"/>
    </row>
    <row r="136" spans="2:14">
      <c r="B136" s="191"/>
      <c r="C136" s="191"/>
      <c r="D136" s="191"/>
      <c r="E136" s="191"/>
      <c r="F136" s="39"/>
      <c r="G136" s="39"/>
      <c r="H136" s="40"/>
      <c r="I136" s="40"/>
      <c r="J136" s="40"/>
      <c r="K136" s="40"/>
      <c r="L136" s="40"/>
      <c r="M136" s="40"/>
      <c r="N136" s="90"/>
    </row>
    <row r="137" spans="2:14">
      <c r="B137" s="191"/>
      <c r="C137" s="191"/>
      <c r="D137" s="191"/>
      <c r="E137" s="191"/>
      <c r="F137" s="39"/>
      <c r="G137" s="39"/>
      <c r="H137" s="40"/>
      <c r="I137" s="40"/>
      <c r="J137" s="40"/>
      <c r="K137" s="40"/>
      <c r="L137" s="40"/>
      <c r="M137" s="40"/>
      <c r="N137" s="90"/>
    </row>
    <row r="138" spans="2:14">
      <c r="B138" s="191"/>
      <c r="C138" s="191"/>
      <c r="D138" s="191"/>
      <c r="E138" s="191"/>
      <c r="F138" s="39"/>
      <c r="G138" s="39"/>
      <c r="H138" s="40"/>
      <c r="I138" s="40"/>
      <c r="J138" s="40"/>
      <c r="K138" s="40"/>
      <c r="L138" s="40"/>
      <c r="M138" s="40"/>
      <c r="N138" s="90"/>
    </row>
    <row r="139" spans="2:14">
      <c r="B139" s="191"/>
      <c r="C139" s="191"/>
      <c r="D139" s="191"/>
      <c r="E139" s="191"/>
      <c r="F139" s="39"/>
      <c r="G139" s="39"/>
      <c r="H139" s="40"/>
      <c r="I139" s="40"/>
      <c r="J139" s="40"/>
      <c r="K139" s="40"/>
      <c r="L139" s="40"/>
      <c r="M139" s="40"/>
      <c r="N139" s="90"/>
    </row>
    <row r="140" spans="2:14">
      <c r="B140" s="191"/>
      <c r="C140" s="191"/>
      <c r="D140" s="191"/>
      <c r="E140" s="191"/>
      <c r="F140" s="39"/>
      <c r="G140" s="39"/>
      <c r="H140" s="40"/>
      <c r="I140" s="40"/>
      <c r="J140" s="40"/>
      <c r="K140" s="40"/>
      <c r="L140" s="40"/>
      <c r="M140" s="40"/>
      <c r="N140" s="90"/>
    </row>
    <row r="141" spans="2:14">
      <c r="B141" s="191"/>
      <c r="C141" s="191"/>
      <c r="D141" s="191"/>
      <c r="E141" s="191"/>
      <c r="F141" s="39"/>
      <c r="G141" s="39"/>
      <c r="H141" s="40"/>
      <c r="I141" s="40"/>
      <c r="J141" s="40"/>
      <c r="K141" s="40"/>
      <c r="L141" s="40"/>
      <c r="M141" s="40"/>
      <c r="N141" s="90"/>
    </row>
    <row r="142" spans="2:14">
      <c r="B142" s="191"/>
      <c r="C142" s="191"/>
      <c r="D142" s="191"/>
      <c r="E142" s="191"/>
      <c r="F142" s="39"/>
      <c r="G142" s="39"/>
      <c r="H142" s="40"/>
      <c r="I142" s="40"/>
      <c r="J142" s="40"/>
      <c r="K142" s="40"/>
      <c r="L142" s="40"/>
      <c r="M142" s="40"/>
      <c r="N142" s="90"/>
    </row>
    <row r="143" spans="2:14">
      <c r="B143" s="191"/>
      <c r="C143" s="191"/>
      <c r="D143" s="191"/>
      <c r="E143" s="191"/>
      <c r="F143" s="39"/>
      <c r="G143" s="39"/>
      <c r="H143" s="40"/>
      <c r="I143" s="40"/>
      <c r="J143" s="40"/>
      <c r="K143" s="40"/>
      <c r="L143" s="40"/>
      <c r="M143" s="40"/>
      <c r="N143" s="90"/>
    </row>
    <row r="144" spans="2:14">
      <c r="B144" s="191"/>
      <c r="C144" s="191"/>
      <c r="D144" s="191"/>
      <c r="E144" s="191"/>
      <c r="F144" s="39"/>
      <c r="G144" s="39"/>
      <c r="H144" s="40"/>
      <c r="I144" s="40"/>
      <c r="J144" s="40"/>
      <c r="K144" s="40"/>
      <c r="L144" s="40"/>
      <c r="M144" s="40"/>
      <c r="N144" s="90"/>
    </row>
    <row r="145" spans="2:14">
      <c r="B145" s="191"/>
      <c r="C145" s="191"/>
      <c r="D145" s="191"/>
      <c r="E145" s="191"/>
      <c r="F145" s="39"/>
      <c r="G145" s="39"/>
      <c r="H145" s="40"/>
      <c r="I145" s="40"/>
      <c r="J145" s="40"/>
      <c r="K145" s="40"/>
      <c r="L145" s="40"/>
      <c r="M145" s="40"/>
      <c r="N145" s="90"/>
    </row>
    <row r="146" spans="2:14">
      <c r="B146" s="191"/>
      <c r="C146" s="191"/>
      <c r="D146" s="191"/>
      <c r="E146" s="191"/>
      <c r="F146" s="39"/>
      <c r="G146" s="39"/>
      <c r="H146" s="40"/>
      <c r="I146" s="40"/>
      <c r="J146" s="40"/>
      <c r="K146" s="40"/>
      <c r="L146" s="40"/>
      <c r="M146" s="40"/>
      <c r="N146" s="90"/>
    </row>
    <row r="147" spans="2:14">
      <c r="B147" s="191"/>
      <c r="C147" s="191"/>
      <c r="D147" s="191"/>
      <c r="E147" s="191"/>
      <c r="F147" s="39"/>
      <c r="G147" s="39"/>
      <c r="H147" s="40"/>
      <c r="I147" s="40"/>
      <c r="J147" s="40"/>
      <c r="K147" s="40"/>
      <c r="L147" s="40"/>
      <c r="M147" s="40"/>
      <c r="N147" s="90"/>
    </row>
    <row r="148" spans="2:14">
      <c r="B148" s="191"/>
      <c r="C148" s="191"/>
      <c r="D148" s="191"/>
      <c r="E148" s="191"/>
      <c r="F148" s="39"/>
      <c r="G148" s="39"/>
      <c r="H148" s="40"/>
      <c r="I148" s="40"/>
      <c r="J148" s="40"/>
      <c r="K148" s="40"/>
      <c r="L148" s="40"/>
      <c r="M148" s="40"/>
      <c r="N148" s="90"/>
    </row>
    <row r="149" spans="2:14">
      <c r="B149" s="191"/>
      <c r="C149" s="191"/>
      <c r="D149" s="191"/>
      <c r="E149" s="191"/>
      <c r="F149" s="39"/>
      <c r="G149" s="39"/>
      <c r="H149" s="40"/>
      <c r="I149" s="40"/>
      <c r="J149" s="40"/>
      <c r="K149" s="40"/>
      <c r="L149" s="40"/>
      <c r="M149" s="40"/>
      <c r="N149" s="90"/>
    </row>
    <row r="150" spans="2:14">
      <c r="B150" s="191"/>
      <c r="C150" s="191"/>
      <c r="D150" s="191"/>
      <c r="E150" s="191"/>
      <c r="F150" s="39"/>
      <c r="G150" s="39"/>
      <c r="H150" s="40"/>
      <c r="I150" s="40"/>
      <c r="J150" s="40"/>
      <c r="K150" s="40"/>
      <c r="L150" s="40"/>
      <c r="M150" s="40"/>
      <c r="N150" s="90"/>
    </row>
    <row r="151" spans="2:14">
      <c r="B151" s="191"/>
      <c r="C151" s="191"/>
      <c r="D151" s="191"/>
      <c r="E151" s="191"/>
      <c r="F151" s="39"/>
      <c r="G151" s="39"/>
      <c r="H151" s="40"/>
      <c r="I151" s="40"/>
      <c r="J151" s="40"/>
      <c r="K151" s="40"/>
      <c r="L151" s="40"/>
      <c r="M151" s="40"/>
      <c r="N151" s="90"/>
    </row>
    <row r="152" spans="2:14">
      <c r="B152" s="191"/>
      <c r="C152" s="191"/>
      <c r="D152" s="191"/>
      <c r="E152" s="191"/>
      <c r="F152" s="39"/>
      <c r="G152" s="39"/>
      <c r="H152" s="40"/>
      <c r="I152" s="40"/>
      <c r="J152" s="40"/>
      <c r="K152" s="40"/>
      <c r="L152" s="40"/>
      <c r="M152" s="40"/>
      <c r="N152" s="90"/>
    </row>
    <row r="153" spans="2:14">
      <c r="B153" s="191"/>
      <c r="C153" s="191"/>
      <c r="D153" s="191"/>
      <c r="E153" s="191"/>
      <c r="F153" s="39"/>
      <c r="G153" s="39"/>
      <c r="H153" s="40"/>
      <c r="I153" s="40"/>
      <c r="J153" s="40"/>
      <c r="K153" s="40"/>
      <c r="L153" s="40"/>
      <c r="M153" s="40"/>
      <c r="N153" s="90"/>
    </row>
    <row r="154" spans="2:14">
      <c r="B154" s="191"/>
      <c r="C154" s="191"/>
      <c r="D154" s="191"/>
      <c r="E154" s="191"/>
      <c r="F154" s="39"/>
      <c r="G154" s="39"/>
      <c r="H154" s="40"/>
      <c r="I154" s="40"/>
      <c r="J154" s="40"/>
      <c r="K154" s="40"/>
      <c r="L154" s="40"/>
      <c r="M154" s="40"/>
      <c r="N154" s="90"/>
    </row>
    <row r="155" spans="2:14">
      <c r="B155" s="191"/>
      <c r="C155" s="191"/>
      <c r="D155" s="191"/>
      <c r="E155" s="191"/>
      <c r="F155" s="39"/>
      <c r="G155" s="39"/>
      <c r="H155" s="40"/>
      <c r="I155" s="40"/>
      <c r="J155" s="40"/>
      <c r="K155" s="40"/>
      <c r="L155" s="40"/>
      <c r="M155" s="40"/>
      <c r="N155" s="90"/>
    </row>
    <row r="156" spans="2:14">
      <c r="B156" s="191"/>
      <c r="C156" s="191"/>
      <c r="D156" s="191"/>
      <c r="E156" s="191"/>
      <c r="F156" s="39"/>
      <c r="G156" s="39"/>
      <c r="H156" s="40"/>
      <c r="I156" s="40"/>
      <c r="J156" s="40"/>
      <c r="K156" s="40"/>
      <c r="L156" s="40"/>
      <c r="M156" s="40"/>
      <c r="N156" s="90"/>
    </row>
    <row r="157" spans="2:14">
      <c r="B157" s="191"/>
      <c r="C157" s="191"/>
      <c r="D157" s="191"/>
      <c r="E157" s="191"/>
      <c r="F157" s="39"/>
      <c r="G157" s="39"/>
      <c r="H157" s="40"/>
      <c r="I157" s="40"/>
      <c r="J157" s="40"/>
      <c r="K157" s="40"/>
      <c r="L157" s="40"/>
      <c r="M157" s="40"/>
      <c r="N157" s="90"/>
    </row>
    <row r="158" spans="2:14">
      <c r="B158" s="191"/>
      <c r="C158" s="191"/>
      <c r="D158" s="191"/>
      <c r="E158" s="191"/>
      <c r="F158" s="39"/>
      <c r="G158" s="39"/>
      <c r="H158" s="40"/>
      <c r="I158" s="40"/>
      <c r="J158" s="40"/>
      <c r="K158" s="40"/>
      <c r="L158" s="40"/>
      <c r="M158" s="40"/>
      <c r="N158" s="90"/>
    </row>
    <row r="159" spans="2:14">
      <c r="B159" s="191"/>
      <c r="C159" s="191"/>
      <c r="D159" s="191"/>
      <c r="E159" s="191"/>
      <c r="F159" s="39"/>
      <c r="G159" s="39"/>
      <c r="H159" s="40"/>
      <c r="I159" s="40"/>
      <c r="J159" s="40"/>
      <c r="K159" s="40"/>
      <c r="L159" s="40"/>
      <c r="M159" s="40"/>
      <c r="N159" s="90"/>
    </row>
    <row r="160" spans="2:14">
      <c r="B160" s="191"/>
      <c r="C160" s="191"/>
      <c r="D160" s="191"/>
      <c r="E160" s="191"/>
      <c r="F160" s="39"/>
      <c r="G160" s="39"/>
      <c r="H160" s="40"/>
      <c r="I160" s="40"/>
      <c r="J160" s="40"/>
      <c r="K160" s="40"/>
      <c r="L160" s="40"/>
      <c r="M160" s="40"/>
      <c r="N160" s="90"/>
    </row>
    <row r="161" spans="2:14">
      <c r="B161" s="191"/>
      <c r="C161" s="191"/>
      <c r="D161" s="191"/>
      <c r="E161" s="191"/>
      <c r="F161" s="39"/>
      <c r="G161" s="39"/>
      <c r="H161" s="40"/>
      <c r="I161" s="40"/>
      <c r="J161" s="40"/>
      <c r="K161" s="40"/>
      <c r="L161" s="40"/>
      <c r="M161" s="40"/>
      <c r="N161" s="90"/>
    </row>
    <row r="162" spans="2:14">
      <c r="B162" s="191"/>
      <c r="C162" s="191"/>
      <c r="D162" s="191"/>
      <c r="E162" s="191"/>
      <c r="F162" s="39"/>
      <c r="G162" s="39"/>
      <c r="H162" s="40"/>
      <c r="I162" s="40"/>
      <c r="J162" s="40"/>
      <c r="K162" s="40"/>
      <c r="L162" s="40"/>
      <c r="M162" s="40"/>
      <c r="N162" s="90"/>
    </row>
    <row r="163" spans="2:14">
      <c r="B163" s="191"/>
      <c r="C163" s="191"/>
      <c r="D163" s="191"/>
      <c r="E163" s="191"/>
      <c r="F163" s="39"/>
      <c r="G163" s="39"/>
      <c r="H163" s="40"/>
      <c r="I163" s="40"/>
      <c r="J163" s="40"/>
      <c r="K163" s="40"/>
      <c r="L163" s="40"/>
      <c r="M163" s="40"/>
      <c r="N163" s="90"/>
    </row>
    <row r="164" spans="2:14">
      <c r="B164" s="191"/>
      <c r="C164" s="191"/>
      <c r="D164" s="191"/>
      <c r="E164" s="191"/>
      <c r="F164" s="39"/>
      <c r="G164" s="39"/>
      <c r="H164" s="40"/>
      <c r="I164" s="40"/>
      <c r="J164" s="40"/>
      <c r="K164" s="40"/>
      <c r="L164" s="40"/>
      <c r="M164" s="40"/>
      <c r="N164" s="90"/>
    </row>
    <row r="165" spans="2:14">
      <c r="B165" s="191"/>
      <c r="C165" s="191"/>
      <c r="D165" s="191"/>
      <c r="E165" s="191"/>
      <c r="F165" s="39"/>
      <c r="G165" s="39"/>
      <c r="H165" s="40"/>
      <c r="I165" s="40"/>
      <c r="J165" s="40"/>
      <c r="K165" s="40"/>
      <c r="L165" s="40"/>
      <c r="M165" s="40"/>
      <c r="N165" s="90"/>
    </row>
    <row r="166" spans="2:14">
      <c r="B166" s="191"/>
      <c r="C166" s="191"/>
      <c r="D166" s="191"/>
      <c r="E166" s="191"/>
      <c r="F166" s="39"/>
      <c r="G166" s="39"/>
      <c r="H166" s="40"/>
      <c r="I166" s="40"/>
      <c r="J166" s="40"/>
      <c r="K166" s="40"/>
      <c r="L166" s="40"/>
      <c r="M166" s="40"/>
      <c r="N166" s="90"/>
    </row>
    <row r="167" spans="2:14">
      <c r="B167" s="191"/>
      <c r="C167" s="191"/>
      <c r="D167" s="191"/>
      <c r="E167" s="191"/>
      <c r="F167" s="39"/>
      <c r="G167" s="39"/>
      <c r="H167" s="40"/>
      <c r="I167" s="40"/>
      <c r="J167" s="40"/>
      <c r="K167" s="40"/>
      <c r="L167" s="40"/>
      <c r="M167" s="40"/>
      <c r="N167" s="90"/>
    </row>
    <row r="168" spans="2:14">
      <c r="B168" s="191"/>
      <c r="C168" s="191"/>
      <c r="D168" s="191"/>
      <c r="E168" s="191"/>
      <c r="F168" s="39"/>
      <c r="G168" s="39"/>
      <c r="H168" s="40"/>
      <c r="I168" s="40"/>
      <c r="J168" s="40"/>
      <c r="K168" s="40"/>
      <c r="L168" s="40"/>
      <c r="M168" s="40"/>
      <c r="N168" s="90"/>
    </row>
    <row r="169" spans="2:14">
      <c r="B169" s="191"/>
      <c r="C169" s="191"/>
      <c r="D169" s="191"/>
      <c r="E169" s="191"/>
      <c r="F169" s="39"/>
      <c r="G169" s="39"/>
      <c r="H169" s="40"/>
      <c r="I169" s="40"/>
      <c r="J169" s="40"/>
      <c r="K169" s="40"/>
      <c r="L169" s="40"/>
      <c r="M169" s="40"/>
      <c r="N169" s="90"/>
    </row>
    <row r="170" spans="2:14">
      <c r="B170" s="191"/>
      <c r="C170" s="191"/>
      <c r="D170" s="191"/>
      <c r="E170" s="191"/>
      <c r="F170" s="39"/>
      <c r="G170" s="39"/>
      <c r="H170" s="40"/>
      <c r="I170" s="40"/>
      <c r="J170" s="40"/>
      <c r="K170" s="40"/>
      <c r="L170" s="40"/>
      <c r="M170" s="40"/>
      <c r="N170" s="90"/>
    </row>
    <row r="171" spans="2:14">
      <c r="B171" s="191"/>
      <c r="C171" s="191"/>
      <c r="D171" s="191"/>
      <c r="E171" s="191"/>
      <c r="F171" s="39"/>
      <c r="G171" s="39"/>
      <c r="H171" s="40"/>
      <c r="I171" s="40"/>
      <c r="J171" s="40"/>
      <c r="K171" s="40"/>
      <c r="L171" s="40"/>
      <c r="M171" s="40"/>
      <c r="N171" s="90"/>
    </row>
    <row r="172" spans="2:14">
      <c r="B172" s="191"/>
      <c r="C172" s="191"/>
      <c r="D172" s="191"/>
      <c r="E172" s="191"/>
      <c r="F172" s="39"/>
      <c r="G172" s="39"/>
      <c r="H172" s="40"/>
      <c r="I172" s="40"/>
      <c r="J172" s="40"/>
      <c r="K172" s="40"/>
      <c r="L172" s="40"/>
      <c r="M172" s="40"/>
      <c r="N172" s="90"/>
    </row>
    <row r="173" spans="2:14">
      <c r="B173" s="191"/>
      <c r="C173" s="191"/>
      <c r="D173" s="191"/>
      <c r="E173" s="191"/>
      <c r="F173" s="39"/>
      <c r="G173" s="39"/>
      <c r="H173" s="40"/>
      <c r="I173" s="40"/>
      <c r="J173" s="40"/>
      <c r="K173" s="40"/>
      <c r="L173" s="40"/>
      <c r="M173" s="40"/>
      <c r="N173" s="90"/>
    </row>
    <row r="174" spans="2:14">
      <c r="B174" s="191"/>
      <c r="C174" s="191"/>
      <c r="D174" s="191"/>
      <c r="E174" s="191"/>
      <c r="F174" s="39"/>
      <c r="G174" s="39"/>
      <c r="H174" s="40"/>
      <c r="I174" s="40"/>
      <c r="J174" s="40"/>
      <c r="K174" s="40"/>
      <c r="L174" s="40"/>
      <c r="M174" s="40"/>
      <c r="N174" s="90"/>
    </row>
    <row r="175" spans="2:14">
      <c r="B175" s="191"/>
      <c r="C175" s="191"/>
      <c r="D175" s="191"/>
      <c r="E175" s="191"/>
      <c r="F175" s="39"/>
      <c r="G175" s="39"/>
      <c r="H175" s="40"/>
      <c r="I175" s="40"/>
      <c r="J175" s="40"/>
      <c r="K175" s="40"/>
      <c r="L175" s="40"/>
      <c r="M175" s="40"/>
      <c r="N175" s="90"/>
    </row>
    <row r="176" spans="2:14">
      <c r="B176" s="191"/>
      <c r="C176" s="191"/>
      <c r="D176" s="191"/>
      <c r="E176" s="191"/>
      <c r="F176" s="39"/>
      <c r="G176" s="39"/>
      <c r="H176" s="40"/>
      <c r="I176" s="40"/>
      <c r="J176" s="40"/>
      <c r="K176" s="40"/>
      <c r="L176" s="40"/>
      <c r="M176" s="40"/>
      <c r="N176" s="90"/>
    </row>
    <row r="177" spans="2:14">
      <c r="B177" s="191"/>
      <c r="C177" s="191"/>
      <c r="D177" s="191"/>
      <c r="E177" s="191"/>
      <c r="F177" s="39"/>
      <c r="G177" s="39"/>
      <c r="H177" s="40"/>
      <c r="I177" s="40"/>
      <c r="J177" s="40"/>
      <c r="K177" s="40"/>
      <c r="L177" s="40"/>
      <c r="M177" s="40"/>
      <c r="N177" s="90"/>
    </row>
    <row r="178" spans="2:14">
      <c r="B178" s="191"/>
      <c r="C178" s="191"/>
      <c r="D178" s="191"/>
      <c r="E178" s="191"/>
      <c r="F178" s="39"/>
      <c r="G178" s="39"/>
      <c r="H178" s="40"/>
      <c r="I178" s="40"/>
      <c r="J178" s="40"/>
      <c r="K178" s="40"/>
      <c r="L178" s="40"/>
      <c r="M178" s="40"/>
      <c r="N178" s="90"/>
    </row>
    <row r="179" spans="2:14">
      <c r="B179" s="191"/>
      <c r="C179" s="191"/>
      <c r="D179" s="191"/>
      <c r="E179" s="191"/>
      <c r="F179" s="39"/>
      <c r="G179" s="39"/>
      <c r="H179" s="40"/>
      <c r="I179" s="40"/>
      <c r="J179" s="40"/>
      <c r="K179" s="40"/>
      <c r="L179" s="40"/>
      <c r="M179" s="40"/>
      <c r="N179" s="90"/>
    </row>
    <row r="180" spans="2:14">
      <c r="B180" s="191"/>
      <c r="C180" s="191"/>
      <c r="D180" s="191"/>
      <c r="E180" s="191"/>
      <c r="F180" s="39"/>
      <c r="G180" s="39"/>
      <c r="H180" s="40"/>
      <c r="I180" s="40"/>
      <c r="J180" s="40"/>
      <c r="K180" s="40"/>
      <c r="L180" s="40"/>
      <c r="M180" s="40"/>
      <c r="N180" s="90"/>
    </row>
    <row r="181" spans="2:14">
      <c r="B181" s="191"/>
      <c r="C181" s="191"/>
      <c r="D181" s="191"/>
      <c r="E181" s="191"/>
      <c r="F181" s="39"/>
      <c r="G181" s="39"/>
      <c r="H181" s="40"/>
      <c r="I181" s="40"/>
      <c r="J181" s="40"/>
      <c r="K181" s="40"/>
      <c r="L181" s="40"/>
      <c r="M181" s="40"/>
      <c r="N181" s="90"/>
    </row>
    <row r="182" spans="2:14">
      <c r="B182" s="191"/>
      <c r="C182" s="191"/>
      <c r="D182" s="191"/>
      <c r="E182" s="191"/>
      <c r="F182" s="39"/>
      <c r="G182" s="39"/>
      <c r="H182" s="40"/>
      <c r="I182" s="40"/>
      <c r="J182" s="40"/>
      <c r="K182" s="40"/>
      <c r="L182" s="40"/>
      <c r="M182" s="40"/>
      <c r="N182" s="90"/>
    </row>
    <row r="183" spans="2:14">
      <c r="B183" s="191"/>
      <c r="C183" s="191"/>
      <c r="D183" s="191"/>
      <c r="E183" s="191"/>
      <c r="F183" s="39"/>
      <c r="G183" s="39"/>
      <c r="H183" s="40"/>
      <c r="I183" s="40"/>
      <c r="J183" s="40"/>
      <c r="K183" s="40"/>
      <c r="L183" s="40"/>
      <c r="M183" s="40"/>
      <c r="N183" s="90"/>
    </row>
    <row r="184" spans="2:14">
      <c r="B184" s="191"/>
      <c r="C184" s="191"/>
      <c r="D184" s="191"/>
      <c r="E184" s="191"/>
      <c r="F184" s="39"/>
      <c r="G184" s="39"/>
      <c r="H184" s="40"/>
      <c r="I184" s="40"/>
      <c r="J184" s="40"/>
      <c r="K184" s="40"/>
      <c r="L184" s="40"/>
      <c r="M184" s="40"/>
      <c r="N184" s="90"/>
    </row>
    <row r="185" spans="2:14">
      <c r="B185" s="191"/>
      <c r="C185" s="191"/>
      <c r="D185" s="191"/>
      <c r="E185" s="191"/>
      <c r="F185" s="39"/>
      <c r="G185" s="39"/>
      <c r="H185" s="40"/>
      <c r="I185" s="40"/>
      <c r="J185" s="40"/>
      <c r="K185" s="40"/>
      <c r="L185" s="40"/>
      <c r="M185" s="40"/>
      <c r="N185" s="90"/>
    </row>
    <row r="186" spans="2:14">
      <c r="B186" s="191"/>
      <c r="C186" s="191"/>
      <c r="D186" s="191"/>
      <c r="E186" s="191"/>
      <c r="F186" s="39"/>
      <c r="G186" s="39"/>
      <c r="H186" s="40"/>
      <c r="I186" s="40"/>
      <c r="J186" s="40"/>
      <c r="K186" s="40"/>
      <c r="L186" s="40"/>
      <c r="M186" s="40"/>
      <c r="N186" s="90"/>
    </row>
    <row r="187" spans="2:14">
      <c r="B187" s="191"/>
      <c r="C187" s="191"/>
      <c r="D187" s="191"/>
      <c r="E187" s="191"/>
      <c r="F187" s="39"/>
      <c r="G187" s="39"/>
      <c r="H187" s="40"/>
      <c r="I187" s="40"/>
      <c r="J187" s="40"/>
      <c r="K187" s="40"/>
      <c r="L187" s="40"/>
      <c r="M187" s="40"/>
      <c r="N187" s="90"/>
    </row>
    <row r="188" spans="2:14">
      <c r="B188" s="191"/>
      <c r="C188" s="191"/>
      <c r="D188" s="191"/>
      <c r="E188" s="191"/>
      <c r="F188" s="39"/>
      <c r="G188" s="39"/>
      <c r="H188" s="40"/>
      <c r="I188" s="40"/>
      <c r="J188" s="40"/>
      <c r="K188" s="40"/>
      <c r="L188" s="40"/>
      <c r="M188" s="40"/>
      <c r="N188" s="90"/>
    </row>
    <row r="189" spans="2:14">
      <c r="B189" s="191"/>
      <c r="C189" s="191"/>
      <c r="D189" s="191"/>
      <c r="E189" s="191"/>
      <c r="F189" s="39"/>
      <c r="G189" s="39"/>
      <c r="H189" s="40"/>
      <c r="I189" s="40"/>
      <c r="J189" s="40"/>
      <c r="K189" s="40"/>
      <c r="L189" s="40"/>
      <c r="M189" s="40"/>
      <c r="N189" s="90"/>
    </row>
    <row r="190" spans="2:14">
      <c r="B190" s="191"/>
      <c r="C190" s="191"/>
      <c r="D190" s="191"/>
      <c r="E190" s="191"/>
      <c r="F190" s="39"/>
      <c r="G190" s="39"/>
      <c r="H190" s="40"/>
      <c r="I190" s="40"/>
      <c r="J190" s="40"/>
      <c r="K190" s="40"/>
      <c r="L190" s="40"/>
      <c r="M190" s="40"/>
      <c r="N190" s="90"/>
    </row>
    <row r="191" spans="2:14">
      <c r="B191" s="191"/>
      <c r="C191" s="191"/>
      <c r="D191" s="191"/>
      <c r="E191" s="191"/>
      <c r="F191" s="39"/>
      <c r="G191" s="39"/>
      <c r="H191" s="40"/>
      <c r="I191" s="40"/>
      <c r="J191" s="40"/>
      <c r="K191" s="40"/>
      <c r="L191" s="40"/>
      <c r="M191" s="40"/>
      <c r="N191" s="90"/>
    </row>
    <row r="192" spans="2:14">
      <c r="B192" s="191"/>
      <c r="C192" s="191"/>
      <c r="D192" s="191"/>
      <c r="E192" s="191"/>
      <c r="F192" s="39"/>
      <c r="G192" s="39"/>
      <c r="H192" s="40"/>
      <c r="I192" s="40"/>
      <c r="J192" s="40"/>
      <c r="K192" s="40"/>
      <c r="L192" s="40"/>
      <c r="M192" s="40"/>
      <c r="N192" s="90"/>
    </row>
    <row r="193" spans="2:14">
      <c r="B193" s="191"/>
      <c r="C193" s="191"/>
      <c r="D193" s="191"/>
      <c r="E193" s="191"/>
      <c r="F193" s="39"/>
      <c r="G193" s="39"/>
      <c r="H193" s="40"/>
      <c r="I193" s="40"/>
      <c r="J193" s="40"/>
      <c r="K193" s="40"/>
      <c r="L193" s="40"/>
      <c r="M193" s="40"/>
      <c r="N193" s="90"/>
    </row>
    <row r="194" spans="2:14">
      <c r="B194" s="191"/>
      <c r="C194" s="191"/>
      <c r="D194" s="191"/>
      <c r="E194" s="191"/>
      <c r="F194" s="39"/>
      <c r="G194" s="39"/>
      <c r="H194" s="40"/>
      <c r="I194" s="40"/>
      <c r="J194" s="40"/>
      <c r="K194" s="40"/>
      <c r="L194" s="40"/>
      <c r="M194" s="40"/>
      <c r="N194" s="90"/>
    </row>
    <row r="195" spans="2:14">
      <c r="B195" s="191"/>
      <c r="C195" s="191"/>
      <c r="D195" s="191"/>
      <c r="E195" s="191"/>
      <c r="F195" s="39"/>
      <c r="G195" s="39"/>
      <c r="H195" s="40"/>
      <c r="I195" s="40"/>
      <c r="J195" s="40"/>
      <c r="K195" s="40"/>
      <c r="L195" s="40"/>
      <c r="M195" s="40"/>
      <c r="N195" s="90"/>
    </row>
    <row r="196" spans="2:14">
      <c r="B196" s="191"/>
      <c r="C196" s="191"/>
      <c r="D196" s="191"/>
      <c r="E196" s="191"/>
      <c r="F196" s="39"/>
      <c r="G196" s="39"/>
      <c r="H196" s="40"/>
      <c r="I196" s="40"/>
      <c r="J196" s="40"/>
      <c r="K196" s="40"/>
      <c r="L196" s="40"/>
      <c r="M196" s="40"/>
      <c r="N196" s="90"/>
    </row>
    <row r="197" spans="2:14">
      <c r="B197" s="191"/>
      <c r="C197" s="191"/>
      <c r="D197" s="191"/>
      <c r="E197" s="191"/>
      <c r="F197" s="39"/>
      <c r="G197" s="39"/>
      <c r="H197" s="40"/>
      <c r="I197" s="40"/>
      <c r="J197" s="40"/>
      <c r="K197" s="40"/>
      <c r="L197" s="40"/>
      <c r="M197" s="40"/>
      <c r="N197" s="90"/>
    </row>
    <row r="198" spans="2:14">
      <c r="B198" s="191"/>
      <c r="C198" s="191"/>
      <c r="D198" s="191"/>
      <c r="E198" s="191"/>
      <c r="F198" s="39"/>
      <c r="G198" s="39"/>
      <c r="H198" s="40"/>
      <c r="I198" s="40"/>
      <c r="J198" s="40"/>
      <c r="K198" s="40"/>
      <c r="L198" s="40"/>
      <c r="M198" s="40"/>
      <c r="N198" s="90"/>
    </row>
    <row r="199" spans="2:14">
      <c r="B199" s="191"/>
      <c r="C199" s="191"/>
      <c r="D199" s="191"/>
      <c r="E199" s="191"/>
      <c r="F199" s="39"/>
      <c r="G199" s="39"/>
      <c r="H199" s="40"/>
      <c r="I199" s="40"/>
      <c r="J199" s="40"/>
      <c r="K199" s="40"/>
      <c r="L199" s="40"/>
      <c r="M199" s="40"/>
      <c r="N199" s="90"/>
    </row>
    <row r="200" spans="2:14">
      <c r="B200" s="191"/>
      <c r="C200" s="191"/>
      <c r="D200" s="191"/>
      <c r="E200" s="191"/>
      <c r="F200" s="39"/>
      <c r="G200" s="39"/>
      <c r="H200" s="40"/>
      <c r="I200" s="40"/>
      <c r="J200" s="40"/>
      <c r="K200" s="40"/>
      <c r="L200" s="40"/>
      <c r="M200" s="40"/>
      <c r="N200" s="90"/>
    </row>
    <row r="201" spans="2:14">
      <c r="B201" s="191"/>
      <c r="C201" s="191"/>
      <c r="D201" s="191"/>
      <c r="E201" s="191"/>
      <c r="F201" s="39"/>
      <c r="G201" s="39"/>
      <c r="H201" s="40"/>
      <c r="I201" s="40"/>
      <c r="J201" s="40"/>
      <c r="K201" s="40"/>
      <c r="L201" s="40"/>
      <c r="M201" s="40"/>
      <c r="N201" s="90"/>
    </row>
    <row r="202" spans="2:14">
      <c r="B202" s="191"/>
      <c r="C202" s="191"/>
      <c r="D202" s="191"/>
      <c r="E202" s="191"/>
      <c r="F202" s="39"/>
      <c r="G202" s="39"/>
      <c r="H202" s="40"/>
      <c r="I202" s="40"/>
      <c r="J202" s="40"/>
      <c r="K202" s="40"/>
      <c r="L202" s="40"/>
      <c r="M202" s="40"/>
      <c r="N202" s="90"/>
    </row>
    <row r="203" spans="2:14">
      <c r="B203" s="191"/>
      <c r="C203" s="191"/>
      <c r="D203" s="191"/>
      <c r="E203" s="191"/>
      <c r="F203" s="39"/>
      <c r="G203" s="39"/>
      <c r="H203" s="40"/>
      <c r="I203" s="40"/>
      <c r="J203" s="40"/>
      <c r="K203" s="40"/>
      <c r="L203" s="40"/>
      <c r="M203" s="40"/>
      <c r="N203" s="90"/>
    </row>
    <row r="204" spans="2:14">
      <c r="B204" s="191"/>
      <c r="C204" s="191"/>
      <c r="D204" s="191"/>
      <c r="E204" s="191"/>
      <c r="F204" s="39"/>
      <c r="G204" s="39"/>
      <c r="H204" s="40"/>
      <c r="I204" s="40"/>
      <c r="J204" s="40"/>
      <c r="K204" s="40"/>
      <c r="L204" s="40"/>
      <c r="M204" s="40"/>
      <c r="N204" s="90"/>
    </row>
    <row r="205" spans="2:14">
      <c r="B205" s="191"/>
      <c r="C205" s="191"/>
      <c r="D205" s="191"/>
      <c r="E205" s="191"/>
      <c r="F205" s="39"/>
      <c r="G205" s="39"/>
      <c r="H205" s="40"/>
      <c r="I205" s="40"/>
      <c r="J205" s="40"/>
      <c r="K205" s="40"/>
      <c r="L205" s="40"/>
      <c r="M205" s="40"/>
      <c r="N205" s="90"/>
    </row>
    <row r="206" spans="2:14">
      <c r="B206" s="191"/>
      <c r="C206" s="191"/>
      <c r="D206" s="191"/>
      <c r="E206" s="191"/>
      <c r="F206" s="39"/>
      <c r="G206" s="39"/>
      <c r="H206" s="40"/>
      <c r="I206" s="40"/>
      <c r="J206" s="40"/>
      <c r="K206" s="40"/>
      <c r="L206" s="40"/>
      <c r="M206" s="40"/>
      <c r="N206" s="90"/>
    </row>
    <row r="207" spans="2:14">
      <c r="B207" s="191"/>
      <c r="C207" s="191"/>
      <c r="D207" s="191"/>
      <c r="E207" s="191"/>
      <c r="F207" s="39"/>
      <c r="G207" s="39"/>
      <c r="H207" s="40"/>
      <c r="I207" s="40"/>
      <c r="J207" s="40"/>
      <c r="K207" s="40"/>
      <c r="L207" s="40"/>
      <c r="M207" s="40"/>
      <c r="N207" s="90"/>
    </row>
    <row r="208" spans="2:14">
      <c r="B208" s="191"/>
      <c r="C208" s="191"/>
      <c r="D208" s="191"/>
      <c r="E208" s="191"/>
      <c r="F208" s="39"/>
      <c r="G208" s="39"/>
      <c r="H208" s="40"/>
      <c r="I208" s="40"/>
      <c r="J208" s="40"/>
      <c r="K208" s="40"/>
      <c r="L208" s="40"/>
      <c r="M208" s="40"/>
      <c r="N208" s="90"/>
    </row>
    <row r="209" spans="2:14">
      <c r="B209" s="191"/>
      <c r="C209" s="191"/>
      <c r="D209" s="191"/>
      <c r="E209" s="191"/>
      <c r="F209" s="39"/>
      <c r="G209" s="39"/>
      <c r="H209" s="40"/>
      <c r="I209" s="40"/>
      <c r="J209" s="40"/>
      <c r="K209" s="40"/>
      <c r="L209" s="40"/>
      <c r="M209" s="40"/>
      <c r="N209" s="90"/>
    </row>
    <row r="210" spans="2:14">
      <c r="B210" s="191"/>
      <c r="C210" s="191"/>
      <c r="D210" s="191"/>
      <c r="E210" s="191"/>
      <c r="F210" s="39"/>
      <c r="G210" s="39"/>
      <c r="H210" s="40"/>
      <c r="I210" s="40"/>
      <c r="J210" s="40"/>
      <c r="K210" s="40"/>
      <c r="L210" s="40"/>
      <c r="M210" s="40"/>
      <c r="N210" s="90"/>
    </row>
    <row r="211" spans="2:14">
      <c r="B211" s="191"/>
      <c r="C211" s="191"/>
      <c r="D211" s="191"/>
      <c r="E211" s="191"/>
      <c r="F211" s="39"/>
      <c r="G211" s="39"/>
      <c r="H211" s="40"/>
      <c r="I211" s="40"/>
      <c r="J211" s="40"/>
      <c r="K211" s="40"/>
      <c r="L211" s="40"/>
      <c r="M211" s="40"/>
      <c r="N211" s="90"/>
    </row>
    <row r="212" spans="2:14">
      <c r="B212" s="191"/>
      <c r="C212" s="191"/>
      <c r="D212" s="191"/>
      <c r="E212" s="191"/>
      <c r="F212" s="39"/>
      <c r="G212" s="39"/>
      <c r="H212" s="40"/>
      <c r="I212" s="40"/>
      <c r="J212" s="40"/>
      <c r="K212" s="40"/>
      <c r="L212" s="40"/>
      <c r="M212" s="40"/>
      <c r="N212" s="90"/>
    </row>
    <row r="213" spans="2:14">
      <c r="B213" s="191"/>
      <c r="C213" s="191"/>
      <c r="D213" s="191"/>
      <c r="E213" s="191"/>
      <c r="F213" s="39"/>
      <c r="G213" s="39"/>
      <c r="H213" s="40"/>
      <c r="I213" s="40"/>
      <c r="J213" s="40"/>
      <c r="K213" s="40"/>
      <c r="L213" s="40"/>
      <c r="M213" s="40"/>
      <c r="N213" s="90"/>
    </row>
    <row r="214" spans="2:14">
      <c r="B214" s="191"/>
      <c r="C214" s="191"/>
      <c r="D214" s="191"/>
      <c r="E214" s="191"/>
      <c r="F214" s="39"/>
      <c r="G214" s="39"/>
      <c r="H214" s="40"/>
      <c r="I214" s="40"/>
      <c r="J214" s="40"/>
      <c r="K214" s="40"/>
      <c r="L214" s="40"/>
      <c r="M214" s="40"/>
      <c r="N214" s="90"/>
    </row>
    <row r="215" spans="2:14">
      <c r="B215" s="191"/>
      <c r="C215" s="191"/>
      <c r="D215" s="191"/>
      <c r="E215" s="191"/>
      <c r="F215" s="39"/>
      <c r="G215" s="39"/>
      <c r="H215" s="40"/>
      <c r="I215" s="40"/>
      <c r="J215" s="40"/>
      <c r="K215" s="40"/>
      <c r="L215" s="40"/>
      <c r="M215" s="40"/>
      <c r="N215" s="90"/>
    </row>
    <row r="216" spans="2:14">
      <c r="B216" s="191"/>
      <c r="C216" s="191"/>
      <c r="D216" s="191"/>
      <c r="E216" s="191"/>
      <c r="F216" s="39"/>
      <c r="G216" s="39"/>
      <c r="H216" s="40"/>
      <c r="I216" s="40"/>
      <c r="J216" s="40"/>
      <c r="K216" s="40"/>
      <c r="L216" s="40"/>
      <c r="M216" s="40"/>
      <c r="N216" s="90"/>
    </row>
    <row r="217" spans="2:14">
      <c r="B217" s="191"/>
      <c r="C217" s="191"/>
      <c r="D217" s="191"/>
      <c r="E217" s="191"/>
      <c r="F217" s="39"/>
      <c r="G217" s="39"/>
      <c r="H217" s="40"/>
      <c r="I217" s="40"/>
      <c r="J217" s="40"/>
      <c r="K217" s="40"/>
      <c r="L217" s="40"/>
      <c r="M217" s="40"/>
      <c r="N217" s="90"/>
    </row>
    <row r="218" spans="2:14">
      <c r="B218" s="191"/>
      <c r="C218" s="191"/>
      <c r="D218" s="191"/>
      <c r="E218" s="191"/>
      <c r="F218" s="39"/>
      <c r="G218" s="39"/>
      <c r="H218" s="40"/>
      <c r="I218" s="40"/>
      <c r="J218" s="40"/>
      <c r="K218" s="40"/>
      <c r="L218" s="40"/>
      <c r="M218" s="40"/>
      <c r="N218" s="90"/>
    </row>
    <row r="219" spans="2:14">
      <c r="B219" s="191"/>
      <c r="C219" s="191"/>
      <c r="D219" s="191"/>
      <c r="E219" s="191"/>
      <c r="F219" s="39"/>
      <c r="G219" s="39"/>
      <c r="H219" s="40"/>
      <c r="I219" s="40"/>
      <c r="J219" s="40"/>
      <c r="K219" s="40"/>
      <c r="L219" s="40"/>
      <c r="M219" s="40"/>
      <c r="N219" s="90"/>
    </row>
    <row r="220" spans="2:14">
      <c r="B220" s="191"/>
      <c r="C220" s="191"/>
      <c r="D220" s="191"/>
      <c r="E220" s="191"/>
      <c r="F220" s="39"/>
      <c r="G220" s="39"/>
      <c r="H220" s="40"/>
      <c r="I220" s="40"/>
      <c r="J220" s="40"/>
      <c r="K220" s="40"/>
      <c r="L220" s="40"/>
      <c r="M220" s="40"/>
      <c r="N220" s="90"/>
    </row>
    <row r="221" spans="2:14">
      <c r="B221" s="191"/>
      <c r="C221" s="191"/>
      <c r="D221" s="191"/>
      <c r="E221" s="191"/>
      <c r="F221" s="39"/>
      <c r="G221" s="39"/>
      <c r="H221" s="40"/>
      <c r="I221" s="40"/>
      <c r="J221" s="40"/>
      <c r="K221" s="40"/>
      <c r="L221" s="40"/>
      <c r="M221" s="40"/>
      <c r="N221" s="90"/>
    </row>
    <row r="222" spans="2:14">
      <c r="B222" s="191"/>
      <c r="C222" s="191"/>
      <c r="D222" s="191"/>
      <c r="E222" s="191"/>
      <c r="F222" s="39"/>
      <c r="G222" s="39"/>
      <c r="H222" s="40"/>
      <c r="I222" s="40"/>
      <c r="J222" s="40"/>
      <c r="K222" s="40"/>
      <c r="L222" s="40"/>
      <c r="M222" s="40"/>
      <c r="N222" s="90"/>
    </row>
    <row r="223" spans="2:14">
      <c r="B223" s="191"/>
      <c r="C223" s="191"/>
      <c r="D223" s="191"/>
      <c r="E223" s="191"/>
      <c r="F223" s="39"/>
      <c r="G223" s="39"/>
      <c r="H223" s="40"/>
      <c r="I223" s="40"/>
      <c r="J223" s="40"/>
      <c r="K223" s="40"/>
      <c r="L223" s="40"/>
      <c r="M223" s="40"/>
      <c r="N223" s="90"/>
    </row>
    <row r="224" spans="2:14">
      <c r="B224" s="191"/>
      <c r="C224" s="191"/>
      <c r="D224" s="191"/>
      <c r="E224" s="191"/>
      <c r="F224" s="39"/>
      <c r="G224" s="39"/>
      <c r="H224" s="40"/>
      <c r="I224" s="40"/>
      <c r="J224" s="40"/>
      <c r="K224" s="40"/>
      <c r="L224" s="40"/>
      <c r="M224" s="40"/>
      <c r="N224" s="90"/>
    </row>
    <row r="225" spans="2:14">
      <c r="B225" s="191"/>
      <c r="C225" s="191"/>
      <c r="D225" s="191"/>
      <c r="E225" s="191"/>
      <c r="F225" s="39"/>
      <c r="G225" s="39"/>
      <c r="H225" s="40"/>
      <c r="I225" s="40"/>
      <c r="J225" s="40"/>
      <c r="K225" s="40"/>
      <c r="L225" s="40"/>
      <c r="M225" s="40"/>
      <c r="N225" s="90"/>
    </row>
    <row r="226" spans="2:14">
      <c r="B226" s="191"/>
      <c r="C226" s="191"/>
      <c r="D226" s="191"/>
      <c r="E226" s="191"/>
      <c r="F226" s="39"/>
      <c r="G226" s="39"/>
      <c r="H226" s="40"/>
      <c r="I226" s="40"/>
      <c r="J226" s="40"/>
      <c r="K226" s="40"/>
      <c r="L226" s="40"/>
      <c r="M226" s="40"/>
      <c r="N226" s="90"/>
    </row>
    <row r="227" spans="2:14">
      <c r="B227" s="191"/>
      <c r="C227" s="191"/>
      <c r="D227" s="191"/>
      <c r="E227" s="191"/>
      <c r="F227" s="39"/>
      <c r="G227" s="39"/>
      <c r="H227" s="40"/>
      <c r="I227" s="40"/>
      <c r="J227" s="40"/>
      <c r="K227" s="40"/>
      <c r="L227" s="40"/>
      <c r="M227" s="40"/>
      <c r="N227" s="90"/>
    </row>
    <row r="228" spans="2:14">
      <c r="B228" s="191"/>
      <c r="C228" s="191"/>
      <c r="D228" s="191"/>
      <c r="E228" s="191"/>
      <c r="F228" s="39"/>
      <c r="G228" s="39"/>
      <c r="H228" s="40"/>
      <c r="I228" s="40"/>
      <c r="J228" s="40"/>
      <c r="K228" s="40"/>
      <c r="L228" s="40"/>
      <c r="M228" s="40"/>
      <c r="N228" s="90"/>
    </row>
    <row r="229" spans="2:14">
      <c r="B229" s="191"/>
      <c r="C229" s="191"/>
      <c r="D229" s="191"/>
      <c r="E229" s="191"/>
      <c r="F229" s="39"/>
      <c r="G229" s="39"/>
      <c r="H229" s="40"/>
      <c r="I229" s="40"/>
      <c r="J229" s="40"/>
      <c r="K229" s="40"/>
      <c r="L229" s="40"/>
      <c r="M229" s="40"/>
      <c r="N229" s="90"/>
    </row>
    <row r="230" spans="2:14">
      <c r="B230" s="191"/>
      <c r="C230" s="191"/>
      <c r="D230" s="191"/>
      <c r="E230" s="191"/>
      <c r="F230" s="39"/>
      <c r="G230" s="39"/>
      <c r="H230" s="40"/>
      <c r="I230" s="40"/>
      <c r="J230" s="40"/>
      <c r="K230" s="40"/>
      <c r="L230" s="40"/>
      <c r="M230" s="40"/>
      <c r="N230" s="90"/>
    </row>
    <row r="231" spans="2:14">
      <c r="B231" s="191"/>
      <c r="C231" s="191"/>
      <c r="D231" s="191"/>
      <c r="E231" s="191"/>
      <c r="F231" s="39"/>
      <c r="G231" s="39"/>
      <c r="H231" s="40"/>
      <c r="I231" s="40"/>
      <c r="J231" s="40"/>
      <c r="K231" s="40"/>
      <c r="L231" s="40"/>
      <c r="M231" s="40"/>
      <c r="N231" s="90"/>
    </row>
    <row r="232" spans="2:14">
      <c r="B232" s="191"/>
      <c r="C232" s="191"/>
      <c r="D232" s="191"/>
      <c r="E232" s="191"/>
      <c r="F232" s="39"/>
      <c r="G232" s="39"/>
      <c r="H232" s="40"/>
      <c r="I232" s="40"/>
      <c r="J232" s="40"/>
      <c r="K232" s="40"/>
      <c r="L232" s="40"/>
      <c r="M232" s="40"/>
      <c r="N232" s="90"/>
    </row>
    <row r="233" spans="2:14">
      <c r="B233" s="191"/>
      <c r="C233" s="191"/>
      <c r="D233" s="191"/>
      <c r="E233" s="191"/>
      <c r="F233" s="39"/>
      <c r="G233" s="39"/>
      <c r="H233" s="40"/>
      <c r="I233" s="40"/>
      <c r="J233" s="40"/>
      <c r="K233" s="40"/>
      <c r="L233" s="40"/>
      <c r="M233" s="40"/>
      <c r="N233" s="90"/>
    </row>
    <row r="234" spans="2:14">
      <c r="B234" s="191"/>
      <c r="C234" s="191"/>
      <c r="D234" s="191"/>
      <c r="E234" s="191"/>
      <c r="F234" s="39"/>
      <c r="G234" s="39"/>
      <c r="H234" s="40"/>
      <c r="I234" s="40"/>
      <c r="J234" s="40"/>
      <c r="K234" s="40"/>
      <c r="L234" s="40"/>
      <c r="M234" s="40"/>
      <c r="N234" s="90"/>
    </row>
    <row r="235" spans="2:14">
      <c r="B235" s="191"/>
      <c r="C235" s="191"/>
      <c r="D235" s="191"/>
      <c r="E235" s="191"/>
      <c r="F235" s="39"/>
      <c r="G235" s="39"/>
      <c r="H235" s="40"/>
      <c r="I235" s="40"/>
      <c r="J235" s="40"/>
      <c r="K235" s="40"/>
      <c r="L235" s="40"/>
      <c r="M235" s="40"/>
      <c r="N235" s="90"/>
    </row>
    <row r="236" spans="2:14">
      <c r="B236" s="191"/>
      <c r="C236" s="191"/>
      <c r="D236" s="191"/>
      <c r="E236" s="191"/>
      <c r="F236" s="39"/>
      <c r="G236" s="39"/>
      <c r="H236" s="40"/>
      <c r="I236" s="40"/>
      <c r="J236" s="40"/>
      <c r="K236" s="40"/>
      <c r="L236" s="40"/>
      <c r="M236" s="40"/>
      <c r="N236" s="90"/>
    </row>
    <row r="237" spans="2:14">
      <c r="B237" s="191"/>
      <c r="C237" s="191"/>
      <c r="D237" s="191"/>
      <c r="E237" s="191"/>
      <c r="F237" s="39"/>
      <c r="G237" s="39"/>
      <c r="H237" s="40"/>
      <c r="I237" s="40"/>
      <c r="J237" s="40"/>
      <c r="K237" s="40"/>
      <c r="L237" s="40"/>
      <c r="M237" s="40"/>
      <c r="N237" s="90"/>
    </row>
    <row r="238" spans="2:14">
      <c r="B238" s="191"/>
      <c r="C238" s="191"/>
      <c r="D238" s="191"/>
      <c r="E238" s="191"/>
      <c r="F238" s="39"/>
      <c r="G238" s="39"/>
      <c r="H238" s="40"/>
      <c r="I238" s="40"/>
      <c r="J238" s="40"/>
      <c r="K238" s="40"/>
      <c r="L238" s="40"/>
      <c r="M238" s="40"/>
      <c r="N238" s="90"/>
    </row>
    <row r="239" spans="2:14">
      <c r="B239" s="191"/>
      <c r="C239" s="191"/>
      <c r="D239" s="191"/>
      <c r="E239" s="191"/>
      <c r="F239" s="39"/>
      <c r="G239" s="39"/>
      <c r="H239" s="40"/>
      <c r="I239" s="40"/>
      <c r="J239" s="40"/>
      <c r="K239" s="40"/>
      <c r="L239" s="40"/>
      <c r="M239" s="40"/>
      <c r="N239" s="90"/>
    </row>
    <row r="240" spans="2:14">
      <c r="B240" s="191"/>
      <c r="C240" s="191"/>
      <c r="D240" s="191"/>
      <c r="E240" s="191"/>
      <c r="F240" s="39"/>
      <c r="G240" s="39"/>
      <c r="H240" s="40"/>
      <c r="I240" s="40"/>
      <c r="J240" s="40"/>
      <c r="K240" s="40"/>
      <c r="L240" s="40"/>
      <c r="M240" s="40"/>
      <c r="N240" s="90"/>
    </row>
    <row r="241" spans="2:14">
      <c r="B241" s="191"/>
      <c r="C241" s="191"/>
      <c r="D241" s="191"/>
      <c r="E241" s="191"/>
      <c r="F241" s="39"/>
      <c r="G241" s="39"/>
      <c r="H241" s="40"/>
      <c r="I241" s="40"/>
      <c r="J241" s="40"/>
      <c r="K241" s="40"/>
      <c r="L241" s="40"/>
      <c r="M241" s="40"/>
      <c r="N241" s="90"/>
    </row>
    <row r="242" spans="2:14">
      <c r="B242" s="191"/>
      <c r="C242" s="191"/>
      <c r="D242" s="191"/>
      <c r="E242" s="191"/>
      <c r="F242" s="39"/>
      <c r="G242" s="39"/>
      <c r="H242" s="40"/>
      <c r="I242" s="40"/>
      <c r="J242" s="40"/>
      <c r="K242" s="40"/>
      <c r="L242" s="40"/>
      <c r="M242" s="40"/>
      <c r="N242" s="90"/>
    </row>
    <row r="243" spans="2:14">
      <c r="B243" s="191"/>
      <c r="C243" s="191"/>
      <c r="D243" s="191"/>
      <c r="E243" s="191"/>
      <c r="F243" s="39"/>
      <c r="G243" s="39"/>
      <c r="H243" s="40"/>
      <c r="I243" s="40"/>
      <c r="J243" s="40"/>
      <c r="K243" s="40"/>
      <c r="L243" s="40"/>
      <c r="M243" s="40"/>
      <c r="N243" s="90"/>
    </row>
    <row r="244" spans="2:14">
      <c r="B244" s="191"/>
      <c r="C244" s="191"/>
      <c r="D244" s="191"/>
      <c r="E244" s="191"/>
      <c r="F244" s="39"/>
      <c r="G244" s="39"/>
      <c r="H244" s="40"/>
      <c r="I244" s="40"/>
      <c r="J244" s="40"/>
      <c r="K244" s="40"/>
      <c r="L244" s="40"/>
      <c r="M244" s="40"/>
      <c r="N244" s="90"/>
    </row>
    <row r="245" spans="2:14">
      <c r="B245" s="191"/>
      <c r="C245" s="191"/>
      <c r="D245" s="191"/>
      <c r="E245" s="191"/>
      <c r="F245" s="39"/>
      <c r="G245" s="39"/>
      <c r="H245" s="40"/>
      <c r="I245" s="40"/>
      <c r="J245" s="40"/>
      <c r="K245" s="40"/>
      <c r="L245" s="40"/>
      <c r="M245" s="40"/>
      <c r="N245" s="90"/>
    </row>
    <row r="246" spans="2:14">
      <c r="B246" s="191"/>
      <c r="C246" s="191"/>
      <c r="D246" s="191"/>
      <c r="E246" s="191"/>
      <c r="F246" s="39"/>
      <c r="G246" s="39"/>
      <c r="H246" s="40"/>
      <c r="I246" s="40"/>
      <c r="J246" s="40"/>
      <c r="K246" s="40"/>
      <c r="L246" s="40"/>
      <c r="M246" s="40"/>
      <c r="N246" s="90"/>
    </row>
    <row r="247" spans="2:14">
      <c r="B247" s="191"/>
      <c r="C247" s="191"/>
      <c r="D247" s="191"/>
      <c r="E247" s="191"/>
      <c r="F247" s="39"/>
      <c r="G247" s="39"/>
      <c r="H247" s="40"/>
      <c r="I247" s="40"/>
      <c r="J247" s="40"/>
      <c r="K247" s="40"/>
      <c r="L247" s="40"/>
      <c r="M247" s="40"/>
      <c r="N247" s="90"/>
    </row>
    <row r="248" spans="2:14">
      <c r="B248" s="191"/>
      <c r="C248" s="191"/>
      <c r="D248" s="191"/>
      <c r="E248" s="191"/>
      <c r="F248" s="39"/>
      <c r="G248" s="39"/>
      <c r="H248" s="40"/>
      <c r="I248" s="40"/>
      <c r="J248" s="40"/>
      <c r="K248" s="40"/>
      <c r="L248" s="40"/>
      <c r="M248" s="40"/>
      <c r="N248" s="90"/>
    </row>
    <row r="249" spans="2:14">
      <c r="B249" s="191"/>
      <c r="C249" s="191"/>
      <c r="D249" s="191"/>
      <c r="E249" s="191"/>
      <c r="F249" s="39"/>
      <c r="G249" s="39"/>
      <c r="H249" s="40"/>
      <c r="I249" s="40"/>
      <c r="J249" s="40"/>
      <c r="K249" s="40"/>
      <c r="L249" s="40"/>
      <c r="M249" s="40"/>
      <c r="N249" s="90"/>
    </row>
    <row r="250" spans="2:14">
      <c r="B250" s="191"/>
      <c r="C250" s="191"/>
      <c r="D250" s="191"/>
      <c r="E250" s="191"/>
      <c r="F250" s="39"/>
      <c r="G250" s="39"/>
      <c r="H250" s="40"/>
      <c r="I250" s="40"/>
      <c r="J250" s="40"/>
      <c r="K250" s="40"/>
      <c r="L250" s="40"/>
      <c r="M250" s="40"/>
      <c r="N250" s="90"/>
    </row>
    <row r="251" spans="2:14">
      <c r="B251" s="191"/>
      <c r="C251" s="191"/>
      <c r="D251" s="191"/>
      <c r="E251" s="191"/>
      <c r="F251" s="39"/>
      <c r="G251" s="39"/>
      <c r="H251" s="40"/>
      <c r="I251" s="40"/>
      <c r="J251" s="40"/>
      <c r="K251" s="40"/>
      <c r="L251" s="40"/>
      <c r="M251" s="40"/>
      <c r="N251" s="90"/>
    </row>
    <row r="252" spans="2:14">
      <c r="B252" s="191"/>
      <c r="C252" s="191"/>
      <c r="D252" s="191"/>
      <c r="E252" s="191"/>
      <c r="F252" s="39"/>
      <c r="G252" s="39"/>
      <c r="H252" s="40"/>
      <c r="I252" s="40"/>
      <c r="J252" s="40"/>
      <c r="K252" s="40"/>
      <c r="L252" s="40"/>
      <c r="M252" s="40"/>
      <c r="N252" s="90"/>
    </row>
    <row r="253" spans="2:14">
      <c r="B253" s="191"/>
      <c r="C253" s="191"/>
      <c r="D253" s="191"/>
      <c r="E253" s="191"/>
      <c r="F253" s="39"/>
      <c r="G253" s="39"/>
      <c r="H253" s="40"/>
      <c r="I253" s="40"/>
      <c r="J253" s="40"/>
      <c r="K253" s="40"/>
      <c r="L253" s="40"/>
      <c r="M253" s="40"/>
      <c r="N253" s="90"/>
    </row>
    <row r="254" spans="2:14">
      <c r="B254" s="191"/>
      <c r="C254" s="191"/>
      <c r="D254" s="191"/>
      <c r="E254" s="191"/>
      <c r="F254" s="39"/>
      <c r="G254" s="39"/>
      <c r="H254" s="40"/>
      <c r="I254" s="40"/>
      <c r="J254" s="40"/>
      <c r="K254" s="40"/>
      <c r="L254" s="40"/>
      <c r="M254" s="40"/>
      <c r="N254" s="90"/>
    </row>
    <row r="255" spans="2:14">
      <c r="B255" s="191"/>
      <c r="C255" s="191"/>
      <c r="D255" s="191"/>
      <c r="E255" s="191"/>
      <c r="F255" s="39"/>
      <c r="G255" s="39"/>
      <c r="H255" s="40"/>
      <c r="I255" s="40"/>
      <c r="J255" s="40"/>
      <c r="K255" s="40"/>
      <c r="L255" s="40"/>
      <c r="M255" s="40"/>
      <c r="N255" s="90"/>
    </row>
    <row r="256" spans="2:14">
      <c r="B256" s="191"/>
      <c r="C256" s="191"/>
      <c r="D256" s="191"/>
      <c r="E256" s="191"/>
      <c r="F256" s="39"/>
      <c r="G256" s="39"/>
      <c r="H256" s="40"/>
      <c r="I256" s="40"/>
      <c r="J256" s="40"/>
      <c r="K256" s="40"/>
      <c r="L256" s="40"/>
      <c r="M256" s="40"/>
      <c r="N256" s="90"/>
    </row>
    <row r="257" spans="2:14">
      <c r="B257" s="191"/>
      <c r="C257" s="191"/>
      <c r="D257" s="191"/>
      <c r="E257" s="191"/>
      <c r="F257" s="39"/>
      <c r="G257" s="39"/>
      <c r="H257" s="40"/>
      <c r="I257" s="40"/>
      <c r="J257" s="40"/>
      <c r="K257" s="40"/>
      <c r="L257" s="40"/>
      <c r="M257" s="40"/>
      <c r="N257" s="90"/>
    </row>
    <row r="258" spans="2:14">
      <c r="B258" s="191"/>
      <c r="C258" s="191"/>
      <c r="D258" s="191"/>
      <c r="E258" s="191"/>
      <c r="F258" s="39"/>
      <c r="G258" s="39"/>
      <c r="H258" s="40"/>
      <c r="I258" s="40"/>
      <c r="J258" s="40"/>
      <c r="K258" s="40"/>
      <c r="L258" s="40"/>
      <c r="M258" s="40"/>
      <c r="N258" s="90"/>
    </row>
    <row r="259" spans="2:14">
      <c r="B259" s="191"/>
      <c r="C259" s="191"/>
      <c r="D259" s="191"/>
      <c r="E259" s="191"/>
      <c r="F259" s="39"/>
      <c r="G259" s="39"/>
      <c r="H259" s="40"/>
      <c r="I259" s="40"/>
      <c r="J259" s="40"/>
      <c r="K259" s="40"/>
      <c r="L259" s="40"/>
      <c r="M259" s="40"/>
      <c r="N259" s="90"/>
    </row>
    <row r="260" spans="2:14">
      <c r="B260" s="191"/>
      <c r="C260" s="191"/>
      <c r="D260" s="191"/>
      <c r="E260" s="191"/>
      <c r="F260" s="39"/>
      <c r="G260" s="39"/>
      <c r="H260" s="40"/>
      <c r="I260" s="40"/>
      <c r="J260" s="40"/>
      <c r="K260" s="40"/>
      <c r="L260" s="40"/>
      <c r="M260" s="40"/>
      <c r="N260" s="90"/>
    </row>
    <row r="261" spans="2:14">
      <c r="B261" s="191"/>
      <c r="C261" s="191"/>
      <c r="D261" s="191"/>
      <c r="E261" s="191"/>
      <c r="F261" s="39"/>
      <c r="G261" s="39"/>
      <c r="H261" s="40"/>
      <c r="I261" s="40"/>
      <c r="J261" s="40"/>
      <c r="K261" s="40"/>
      <c r="L261" s="40"/>
      <c r="M261" s="40"/>
      <c r="N261" s="90"/>
    </row>
    <row r="262" spans="2:14">
      <c r="B262" s="191"/>
      <c r="C262" s="191"/>
      <c r="D262" s="191"/>
      <c r="E262" s="191"/>
      <c r="F262" s="39"/>
      <c r="G262" s="39"/>
      <c r="H262" s="40"/>
      <c r="I262" s="40"/>
      <c r="J262" s="40"/>
      <c r="K262" s="40"/>
      <c r="L262" s="40"/>
      <c r="M262" s="40"/>
      <c r="N262" s="90"/>
    </row>
    <row r="263" spans="2:14">
      <c r="B263" s="191"/>
      <c r="C263" s="191"/>
      <c r="D263" s="191"/>
      <c r="E263" s="191"/>
      <c r="F263" s="39"/>
      <c r="G263" s="39"/>
      <c r="H263" s="40"/>
      <c r="I263" s="40"/>
      <c r="J263" s="40"/>
      <c r="K263" s="40"/>
      <c r="L263" s="40"/>
      <c r="M263" s="40"/>
      <c r="N263" s="90"/>
    </row>
    <row r="264" spans="2:14">
      <c r="B264" s="191"/>
      <c r="C264" s="191"/>
      <c r="D264" s="191"/>
      <c r="E264" s="191"/>
      <c r="F264" s="39"/>
      <c r="G264" s="39"/>
      <c r="H264" s="40"/>
      <c r="I264" s="40"/>
      <c r="J264" s="40"/>
      <c r="K264" s="40"/>
      <c r="L264" s="40"/>
      <c r="M264" s="40"/>
      <c r="N264" s="90"/>
    </row>
    <row r="265" spans="2:14">
      <c r="B265" s="191"/>
      <c r="C265" s="191"/>
      <c r="D265" s="191"/>
      <c r="E265" s="191"/>
      <c r="F265" s="39"/>
      <c r="G265" s="39"/>
      <c r="H265" s="40"/>
      <c r="I265" s="40"/>
      <c r="J265" s="40"/>
      <c r="K265" s="40"/>
      <c r="L265" s="40"/>
      <c r="M265" s="40"/>
      <c r="N265" s="90"/>
    </row>
    <row r="266" spans="2:14">
      <c r="B266" s="191"/>
      <c r="C266" s="191"/>
      <c r="D266" s="191"/>
      <c r="E266" s="191"/>
      <c r="F266" s="39"/>
      <c r="G266" s="39"/>
      <c r="H266" s="40"/>
      <c r="I266" s="40"/>
      <c r="J266" s="40"/>
      <c r="K266" s="40"/>
      <c r="L266" s="40"/>
      <c r="M266" s="40"/>
      <c r="N266" s="90"/>
    </row>
    <row r="267" spans="2:14">
      <c r="B267" s="191"/>
      <c r="C267" s="191"/>
      <c r="D267" s="191"/>
      <c r="E267" s="191"/>
      <c r="F267" s="39"/>
      <c r="G267" s="39"/>
      <c r="H267" s="40"/>
      <c r="I267" s="40"/>
      <c r="J267" s="40"/>
      <c r="K267" s="40"/>
      <c r="L267" s="40"/>
      <c r="M267" s="40"/>
      <c r="N267" s="90"/>
    </row>
    <row r="268" spans="2:14">
      <c r="B268" s="191"/>
      <c r="C268" s="191"/>
      <c r="D268" s="191"/>
      <c r="E268" s="191"/>
      <c r="F268" s="39"/>
      <c r="G268" s="39"/>
      <c r="H268" s="40"/>
      <c r="I268" s="40"/>
      <c r="J268" s="40"/>
      <c r="K268" s="40"/>
      <c r="L268" s="40"/>
      <c r="M268" s="40"/>
      <c r="N268" s="90"/>
    </row>
    <row r="269" spans="2:14">
      <c r="B269" s="191"/>
      <c r="C269" s="191"/>
      <c r="D269" s="191"/>
      <c r="E269" s="191"/>
      <c r="F269" s="39"/>
      <c r="G269" s="39"/>
      <c r="H269" s="40"/>
      <c r="I269" s="40"/>
      <c r="J269" s="40"/>
      <c r="K269" s="40"/>
      <c r="L269" s="40"/>
      <c r="M269" s="40"/>
      <c r="N269" s="90"/>
    </row>
    <row r="270" spans="2:14">
      <c r="B270" s="191"/>
      <c r="C270" s="191"/>
      <c r="D270" s="191"/>
      <c r="E270" s="191"/>
      <c r="F270" s="39"/>
      <c r="G270" s="39"/>
      <c r="H270" s="40"/>
      <c r="I270" s="40"/>
      <c r="J270" s="40"/>
      <c r="K270" s="40"/>
      <c r="L270" s="40"/>
      <c r="M270" s="40"/>
      <c r="N270" s="90"/>
    </row>
    <row r="271" spans="2:14">
      <c r="B271" s="191"/>
      <c r="C271" s="191"/>
      <c r="D271" s="191"/>
      <c r="E271" s="191"/>
      <c r="F271" s="39"/>
      <c r="G271" s="39"/>
      <c r="H271" s="40"/>
      <c r="I271" s="40"/>
      <c r="J271" s="40"/>
      <c r="K271" s="40"/>
      <c r="L271" s="40"/>
      <c r="M271" s="40"/>
      <c r="N271" s="90"/>
    </row>
    <row r="272" spans="2:14">
      <c r="B272" s="191"/>
      <c r="C272" s="191"/>
      <c r="D272" s="191"/>
      <c r="E272" s="191"/>
      <c r="F272" s="39"/>
      <c r="G272" s="39"/>
      <c r="H272" s="40"/>
      <c r="I272" s="40"/>
      <c r="J272" s="40"/>
      <c r="K272" s="40"/>
      <c r="L272" s="40"/>
      <c r="M272" s="40"/>
      <c r="N272" s="90"/>
    </row>
    <row r="273" spans="2:14">
      <c r="B273" s="191"/>
      <c r="C273" s="191"/>
      <c r="D273" s="191"/>
      <c r="E273" s="191"/>
      <c r="F273" s="39"/>
      <c r="G273" s="39"/>
      <c r="H273" s="40"/>
      <c r="I273" s="40"/>
      <c r="J273" s="40"/>
      <c r="K273" s="40"/>
      <c r="L273" s="40"/>
      <c r="M273" s="40"/>
      <c r="N273" s="90"/>
    </row>
    <row r="274" spans="2:14">
      <c r="B274" s="191"/>
      <c r="C274" s="191"/>
      <c r="D274" s="191"/>
      <c r="E274" s="191"/>
      <c r="F274" s="39"/>
      <c r="G274" s="39"/>
      <c r="H274" s="40"/>
      <c r="I274" s="40"/>
      <c r="J274" s="40"/>
      <c r="K274" s="40"/>
      <c r="L274" s="40"/>
      <c r="M274" s="40"/>
      <c r="N274" s="90"/>
    </row>
    <row r="275" spans="2:14">
      <c r="B275" s="191"/>
      <c r="C275" s="191"/>
      <c r="D275" s="191"/>
      <c r="E275" s="191"/>
      <c r="F275" s="39"/>
      <c r="G275" s="39"/>
      <c r="H275" s="40"/>
      <c r="I275" s="40"/>
      <c r="J275" s="40"/>
      <c r="K275" s="40"/>
      <c r="L275" s="40"/>
      <c r="M275" s="40"/>
      <c r="N275" s="90"/>
    </row>
    <row r="276" spans="2:14">
      <c r="B276" s="191"/>
      <c r="C276" s="191"/>
      <c r="D276" s="191"/>
      <c r="E276" s="191"/>
      <c r="F276" s="39"/>
      <c r="G276" s="39"/>
      <c r="H276" s="40"/>
      <c r="I276" s="40"/>
      <c r="J276" s="40"/>
      <c r="K276" s="40"/>
      <c r="L276" s="40"/>
      <c r="M276" s="40"/>
      <c r="N276" s="90"/>
    </row>
    <row r="277" spans="2:14">
      <c r="B277" s="191"/>
      <c r="C277" s="191"/>
      <c r="D277" s="191"/>
      <c r="E277" s="191"/>
      <c r="F277" s="39"/>
      <c r="G277" s="39"/>
      <c r="H277" s="40"/>
      <c r="I277" s="40"/>
      <c r="J277" s="40"/>
      <c r="K277" s="40"/>
      <c r="L277" s="40"/>
      <c r="M277" s="40"/>
      <c r="N277" s="90"/>
    </row>
    <row r="278" spans="2:14">
      <c r="B278" s="191"/>
      <c r="C278" s="191"/>
      <c r="D278" s="191"/>
      <c r="E278" s="191"/>
      <c r="F278" s="39"/>
      <c r="G278" s="39"/>
      <c r="H278" s="40"/>
      <c r="I278" s="40"/>
      <c r="J278" s="40"/>
      <c r="K278" s="40"/>
      <c r="L278" s="40"/>
      <c r="M278" s="40"/>
      <c r="N278" s="90"/>
    </row>
    <row r="279" spans="2:14">
      <c r="B279" s="191"/>
      <c r="C279" s="191"/>
      <c r="D279" s="191"/>
      <c r="E279" s="191"/>
      <c r="F279" s="39"/>
      <c r="G279" s="39"/>
      <c r="H279" s="40"/>
      <c r="I279" s="40"/>
      <c r="J279" s="40"/>
      <c r="K279" s="40"/>
      <c r="L279" s="40"/>
      <c r="M279" s="40"/>
      <c r="N279" s="90"/>
    </row>
    <row r="280" spans="2:14">
      <c r="B280" s="191"/>
      <c r="C280" s="191"/>
      <c r="D280" s="191"/>
      <c r="E280" s="191"/>
      <c r="F280" s="39"/>
      <c r="G280" s="39"/>
      <c r="H280" s="40"/>
      <c r="I280" s="40"/>
      <c r="J280" s="40"/>
      <c r="K280" s="40"/>
      <c r="L280" s="40"/>
      <c r="M280" s="40"/>
      <c r="N280" s="90"/>
    </row>
    <row r="281" spans="2:14">
      <c r="B281" s="191"/>
      <c r="C281" s="191"/>
      <c r="D281" s="191"/>
      <c r="E281" s="191"/>
      <c r="F281" s="39"/>
      <c r="G281" s="39"/>
      <c r="H281" s="40"/>
      <c r="I281" s="40"/>
      <c r="J281" s="40"/>
      <c r="K281" s="40"/>
      <c r="L281" s="40"/>
      <c r="M281" s="40"/>
      <c r="N281" s="90"/>
    </row>
    <row r="282" spans="2:14">
      <c r="B282" s="191"/>
      <c r="C282" s="191"/>
      <c r="D282" s="191"/>
      <c r="E282" s="191"/>
      <c r="F282" s="39"/>
      <c r="G282" s="39"/>
      <c r="H282" s="40"/>
      <c r="I282" s="40"/>
      <c r="J282" s="40"/>
      <c r="K282" s="40"/>
      <c r="L282" s="40"/>
      <c r="M282" s="40"/>
      <c r="N282" s="90"/>
    </row>
    <row r="283" spans="2:14">
      <c r="B283" s="191"/>
      <c r="C283" s="191"/>
      <c r="D283" s="191"/>
      <c r="E283" s="191"/>
      <c r="F283" s="39"/>
      <c r="G283" s="39"/>
      <c r="H283" s="40"/>
      <c r="I283" s="40"/>
      <c r="J283" s="40"/>
      <c r="K283" s="40"/>
      <c r="L283" s="40"/>
      <c r="M283" s="40"/>
      <c r="N283" s="90"/>
    </row>
    <row r="284" spans="2:14">
      <c r="B284" s="191"/>
      <c r="C284" s="191"/>
      <c r="D284" s="191"/>
      <c r="E284" s="191"/>
      <c r="F284" s="39"/>
      <c r="G284" s="39"/>
      <c r="H284" s="40"/>
      <c r="I284" s="40"/>
      <c r="J284" s="40"/>
      <c r="K284" s="40"/>
      <c r="L284" s="40"/>
      <c r="M284" s="40"/>
      <c r="N284" s="90"/>
    </row>
    <row r="285" spans="2:14">
      <c r="B285" s="191"/>
      <c r="C285" s="191"/>
      <c r="D285" s="191"/>
      <c r="E285" s="191"/>
      <c r="F285" s="39"/>
      <c r="G285" s="39"/>
      <c r="H285" s="40"/>
      <c r="I285" s="40"/>
      <c r="J285" s="40"/>
      <c r="K285" s="40"/>
      <c r="L285" s="40"/>
      <c r="M285" s="40"/>
      <c r="N285" s="90"/>
    </row>
    <row r="286" spans="2:14">
      <c r="B286" s="191"/>
      <c r="C286" s="191"/>
      <c r="D286" s="191"/>
      <c r="E286" s="191"/>
      <c r="F286" s="39"/>
      <c r="G286" s="39"/>
      <c r="H286" s="40"/>
      <c r="I286" s="40"/>
      <c r="J286" s="40"/>
      <c r="K286" s="40"/>
      <c r="L286" s="40"/>
      <c r="M286" s="40"/>
      <c r="N286" s="90"/>
    </row>
    <row r="287" spans="2:14">
      <c r="B287" s="191"/>
      <c r="C287" s="191"/>
      <c r="D287" s="191"/>
      <c r="E287" s="191"/>
      <c r="F287" s="39"/>
      <c r="G287" s="39"/>
      <c r="H287" s="40"/>
      <c r="I287" s="40"/>
      <c r="J287" s="40"/>
      <c r="K287" s="40"/>
      <c r="L287" s="40"/>
      <c r="M287" s="40"/>
      <c r="N287" s="90"/>
    </row>
    <row r="288" spans="2:14">
      <c r="B288" s="191"/>
      <c r="C288" s="191"/>
      <c r="D288" s="191"/>
      <c r="E288" s="191"/>
      <c r="F288" s="39"/>
      <c r="G288" s="39"/>
      <c r="H288" s="40"/>
      <c r="I288" s="40"/>
      <c r="J288" s="40"/>
      <c r="K288" s="40"/>
      <c r="L288" s="40"/>
      <c r="M288" s="40"/>
      <c r="N288" s="90"/>
    </row>
    <row r="289" spans="2:14">
      <c r="B289" s="191"/>
      <c r="C289" s="191"/>
      <c r="D289" s="191"/>
      <c r="E289" s="191"/>
      <c r="F289" s="39"/>
      <c r="G289" s="39"/>
      <c r="H289" s="40"/>
      <c r="I289" s="40"/>
      <c r="J289" s="40"/>
      <c r="K289" s="40"/>
      <c r="L289" s="40"/>
      <c r="M289" s="40"/>
      <c r="N289" s="90"/>
    </row>
    <row r="290" spans="2:14">
      <c r="B290" s="191"/>
      <c r="C290" s="191"/>
      <c r="D290" s="191"/>
      <c r="E290" s="191"/>
      <c r="F290" s="39"/>
      <c r="G290" s="39"/>
      <c r="H290" s="40"/>
      <c r="I290" s="40"/>
      <c r="J290" s="40"/>
      <c r="K290" s="40"/>
      <c r="L290" s="40"/>
      <c r="M290" s="40"/>
      <c r="N290" s="90"/>
    </row>
    <row r="291" spans="2:14">
      <c r="B291" s="191"/>
      <c r="C291" s="191"/>
      <c r="D291" s="191"/>
      <c r="E291" s="191"/>
      <c r="F291" s="39"/>
      <c r="G291" s="39"/>
      <c r="H291" s="40"/>
      <c r="I291" s="40"/>
      <c r="J291" s="40"/>
      <c r="K291" s="40"/>
      <c r="L291" s="40"/>
      <c r="M291" s="40"/>
      <c r="N291" s="90"/>
    </row>
    <row r="292" spans="2:14">
      <c r="B292" s="191"/>
      <c r="C292" s="191"/>
      <c r="D292" s="191"/>
      <c r="E292" s="191"/>
      <c r="F292" s="39"/>
      <c r="G292" s="39"/>
      <c r="H292" s="40"/>
      <c r="I292" s="40"/>
      <c r="J292" s="40"/>
      <c r="K292" s="40"/>
      <c r="L292" s="40"/>
      <c r="M292" s="40"/>
      <c r="N292" s="90"/>
    </row>
    <row r="293" spans="2:14">
      <c r="B293" s="191"/>
      <c r="C293" s="191"/>
      <c r="D293" s="191"/>
      <c r="E293" s="191"/>
      <c r="F293" s="39"/>
      <c r="G293" s="39"/>
      <c r="H293" s="40"/>
      <c r="I293" s="40"/>
      <c r="J293" s="40"/>
      <c r="K293" s="40"/>
      <c r="L293" s="40"/>
      <c r="M293" s="40"/>
      <c r="N293" s="90"/>
    </row>
    <row r="294" spans="2:14">
      <c r="B294" s="191"/>
      <c r="C294" s="191"/>
      <c r="D294" s="191"/>
      <c r="E294" s="191"/>
      <c r="F294" s="39"/>
      <c r="G294" s="39"/>
      <c r="H294" s="40"/>
      <c r="I294" s="40"/>
      <c r="J294" s="40"/>
      <c r="K294" s="40"/>
      <c r="L294" s="40"/>
      <c r="M294" s="40"/>
      <c r="N294" s="90"/>
    </row>
    <row r="295" spans="2:14">
      <c r="B295" s="191"/>
      <c r="C295" s="191"/>
      <c r="D295" s="191"/>
      <c r="E295" s="191"/>
      <c r="F295" s="39"/>
      <c r="G295" s="39"/>
      <c r="H295" s="40"/>
      <c r="I295" s="40"/>
      <c r="J295" s="40"/>
      <c r="K295" s="40"/>
      <c r="L295" s="40"/>
      <c r="M295" s="40"/>
      <c r="N295" s="90"/>
    </row>
    <row r="296" spans="2:14">
      <c r="B296" s="191"/>
      <c r="C296" s="191"/>
      <c r="D296" s="191"/>
      <c r="E296" s="191"/>
      <c r="F296" s="39"/>
      <c r="G296" s="39"/>
      <c r="H296" s="40"/>
      <c r="I296" s="40"/>
      <c r="J296" s="40"/>
      <c r="K296" s="40"/>
      <c r="L296" s="40"/>
      <c r="M296" s="40"/>
      <c r="N296" s="90"/>
    </row>
    <row r="297" spans="2:14">
      <c r="B297" s="191"/>
      <c r="C297" s="191"/>
      <c r="D297" s="191"/>
      <c r="E297" s="191"/>
      <c r="F297" s="39"/>
      <c r="G297" s="39"/>
      <c r="H297" s="40"/>
      <c r="I297" s="40"/>
      <c r="J297" s="40"/>
      <c r="K297" s="40"/>
      <c r="L297" s="40"/>
      <c r="M297" s="40"/>
      <c r="N297" s="90"/>
    </row>
    <row r="298" spans="2:14">
      <c r="B298" s="191"/>
      <c r="C298" s="191"/>
      <c r="D298" s="191"/>
      <c r="E298" s="191"/>
      <c r="F298" s="39"/>
      <c r="G298" s="39"/>
      <c r="H298" s="40"/>
      <c r="I298" s="40"/>
      <c r="J298" s="40"/>
      <c r="K298" s="40"/>
      <c r="L298" s="40"/>
      <c r="M298" s="40"/>
      <c r="N298" s="90"/>
    </row>
    <row r="299" spans="2:14">
      <c r="B299" s="191"/>
      <c r="C299" s="191"/>
      <c r="D299" s="191"/>
      <c r="E299" s="191"/>
      <c r="F299" s="39"/>
      <c r="G299" s="39"/>
      <c r="H299" s="40"/>
      <c r="I299" s="40"/>
      <c r="J299" s="40"/>
      <c r="K299" s="40"/>
      <c r="L299" s="40"/>
      <c r="M299" s="40"/>
      <c r="N299" s="90"/>
    </row>
    <row r="300" spans="2:14">
      <c r="B300" s="191"/>
      <c r="C300" s="191"/>
      <c r="D300" s="191"/>
      <c r="E300" s="191"/>
      <c r="F300" s="39"/>
      <c r="G300" s="39"/>
      <c r="H300" s="40"/>
      <c r="I300" s="40"/>
      <c r="J300" s="40"/>
      <c r="K300" s="40"/>
      <c r="L300" s="40"/>
      <c r="M300" s="40"/>
      <c r="N300" s="90"/>
    </row>
    <row r="301" spans="2:14">
      <c r="B301" s="191"/>
      <c r="C301" s="191"/>
      <c r="D301" s="191"/>
      <c r="E301" s="191"/>
      <c r="F301" s="39"/>
      <c r="G301" s="39"/>
      <c r="H301" s="40"/>
      <c r="I301" s="40"/>
      <c r="J301" s="40"/>
      <c r="K301" s="40"/>
      <c r="L301" s="40"/>
      <c r="M301" s="40"/>
      <c r="N301" s="90"/>
    </row>
    <row r="302" spans="2:14">
      <c r="B302" s="191"/>
      <c r="C302" s="191"/>
      <c r="D302" s="191"/>
      <c r="E302" s="191"/>
      <c r="F302" s="39"/>
      <c r="G302" s="39"/>
      <c r="H302" s="40"/>
      <c r="I302" s="40"/>
      <c r="J302" s="40"/>
      <c r="K302" s="40"/>
      <c r="L302" s="40"/>
      <c r="M302" s="40"/>
      <c r="N302" s="90"/>
    </row>
    <row r="303" spans="2:14">
      <c r="B303" s="191"/>
      <c r="C303" s="191"/>
      <c r="D303" s="191"/>
      <c r="E303" s="191"/>
      <c r="F303" s="39"/>
      <c r="G303" s="39"/>
      <c r="H303" s="40"/>
      <c r="I303" s="40"/>
      <c r="J303" s="40"/>
      <c r="K303" s="40"/>
      <c r="L303" s="40"/>
      <c r="M303" s="40"/>
      <c r="N303" s="90"/>
    </row>
    <row r="304" spans="2:14">
      <c r="B304" s="191"/>
      <c r="C304" s="191"/>
      <c r="D304" s="191"/>
      <c r="E304" s="191"/>
      <c r="F304" s="39"/>
      <c r="G304" s="39"/>
      <c r="H304" s="40"/>
      <c r="I304" s="40"/>
      <c r="J304" s="40"/>
      <c r="K304" s="40"/>
      <c r="L304" s="40"/>
      <c r="M304" s="40"/>
      <c r="N304" s="90"/>
    </row>
    <row r="305" spans="2:14">
      <c r="B305" s="191"/>
      <c r="C305" s="191"/>
      <c r="D305" s="191"/>
      <c r="E305" s="191"/>
      <c r="F305" s="39"/>
      <c r="G305" s="39"/>
      <c r="H305" s="40"/>
      <c r="I305" s="40"/>
      <c r="J305" s="40"/>
      <c r="K305" s="40"/>
      <c r="L305" s="40"/>
      <c r="M305" s="40"/>
      <c r="N305" s="90"/>
    </row>
    <row r="306" spans="2:14">
      <c r="B306" s="191"/>
      <c r="C306" s="191"/>
      <c r="D306" s="191"/>
      <c r="E306" s="191"/>
      <c r="F306" s="39"/>
      <c r="G306" s="39"/>
      <c r="H306" s="40"/>
      <c r="I306" s="40"/>
      <c r="J306" s="40"/>
      <c r="K306" s="40"/>
      <c r="L306" s="40"/>
      <c r="M306" s="40"/>
      <c r="N306" s="90"/>
    </row>
    <row r="307" spans="2:14">
      <c r="B307" s="191"/>
      <c r="C307" s="191"/>
      <c r="D307" s="191"/>
      <c r="E307" s="191"/>
      <c r="F307" s="39"/>
      <c r="G307" s="39"/>
      <c r="H307" s="40"/>
      <c r="I307" s="40"/>
      <c r="J307" s="40"/>
      <c r="K307" s="40"/>
      <c r="L307" s="40"/>
      <c r="M307" s="40"/>
      <c r="N307" s="90"/>
    </row>
    <row r="308" spans="2:14">
      <c r="B308" s="191"/>
      <c r="C308" s="191"/>
      <c r="D308" s="191"/>
      <c r="E308" s="191"/>
      <c r="F308" s="39"/>
      <c r="G308" s="39"/>
      <c r="H308" s="40"/>
      <c r="I308" s="40"/>
      <c r="J308" s="40"/>
      <c r="K308" s="40"/>
      <c r="L308" s="40"/>
      <c r="M308" s="40"/>
      <c r="N308" s="90"/>
    </row>
    <row r="309" spans="2:14">
      <c r="B309" s="191"/>
      <c r="C309" s="191"/>
      <c r="D309" s="191"/>
      <c r="E309" s="191"/>
      <c r="F309" s="39"/>
      <c r="G309" s="39"/>
      <c r="H309" s="40"/>
      <c r="I309" s="40"/>
      <c r="J309" s="40"/>
      <c r="K309" s="40"/>
      <c r="L309" s="40"/>
      <c r="M309" s="40"/>
      <c r="N309" s="90"/>
    </row>
    <row r="310" spans="2:14">
      <c r="B310" s="191"/>
      <c r="C310" s="191"/>
      <c r="D310" s="191"/>
      <c r="E310" s="191"/>
      <c r="F310" s="39"/>
      <c r="G310" s="39"/>
      <c r="H310" s="40"/>
      <c r="I310" s="40"/>
      <c r="J310" s="40"/>
      <c r="K310" s="40"/>
      <c r="L310" s="40"/>
      <c r="M310" s="40"/>
      <c r="N310" s="90"/>
    </row>
    <row r="311" spans="2:14">
      <c r="B311" s="191"/>
      <c r="C311" s="191"/>
      <c r="D311" s="191"/>
      <c r="E311" s="191"/>
      <c r="F311" s="39"/>
      <c r="G311" s="39"/>
      <c r="H311" s="40"/>
      <c r="I311" s="40"/>
      <c r="J311" s="40"/>
      <c r="K311" s="40"/>
      <c r="L311" s="40"/>
      <c r="M311" s="40"/>
      <c r="N311" s="90"/>
    </row>
    <row r="312" spans="2:14">
      <c r="B312" s="191"/>
      <c r="C312" s="191"/>
      <c r="D312" s="191"/>
      <c r="E312" s="191"/>
      <c r="F312" s="39"/>
      <c r="G312" s="39"/>
      <c r="H312" s="40"/>
      <c r="I312" s="40"/>
      <c r="J312" s="40"/>
      <c r="K312" s="40"/>
      <c r="L312" s="40"/>
      <c r="M312" s="40"/>
      <c r="N312" s="90"/>
    </row>
    <row r="313" spans="2:14">
      <c r="B313" s="191"/>
      <c r="C313" s="191"/>
      <c r="D313" s="191"/>
      <c r="E313" s="191"/>
      <c r="F313" s="39"/>
      <c r="G313" s="39"/>
      <c r="H313" s="40"/>
      <c r="I313" s="40"/>
      <c r="J313" s="40"/>
      <c r="K313" s="40"/>
      <c r="L313" s="40"/>
      <c r="M313" s="40"/>
      <c r="N313" s="90"/>
    </row>
    <row r="314" spans="2:14">
      <c r="B314" s="191"/>
      <c r="C314" s="191"/>
      <c r="D314" s="191"/>
      <c r="E314" s="191"/>
      <c r="F314" s="39"/>
      <c r="G314" s="39"/>
      <c r="H314" s="40"/>
      <c r="I314" s="40"/>
      <c r="J314" s="40"/>
      <c r="K314" s="40"/>
      <c r="L314" s="40"/>
      <c r="M314" s="40"/>
      <c r="N314" s="90"/>
    </row>
    <row r="315" spans="2:14">
      <c r="B315" s="191"/>
      <c r="C315" s="191"/>
      <c r="D315" s="191"/>
      <c r="E315" s="191"/>
      <c r="F315" s="39"/>
      <c r="G315" s="39"/>
      <c r="H315" s="40"/>
      <c r="I315" s="40"/>
      <c r="J315" s="40"/>
      <c r="K315" s="40"/>
      <c r="L315" s="40"/>
      <c r="M315" s="40"/>
      <c r="N315" s="90"/>
    </row>
    <row r="316" spans="2:14">
      <c r="B316" s="191"/>
      <c r="C316" s="191"/>
      <c r="D316" s="191"/>
      <c r="E316" s="191"/>
      <c r="F316" s="39"/>
      <c r="G316" s="39"/>
      <c r="H316" s="40"/>
      <c r="I316" s="40"/>
      <c r="J316" s="40"/>
      <c r="K316" s="40"/>
      <c r="L316" s="40"/>
      <c r="M316" s="40"/>
      <c r="N316" s="90"/>
    </row>
    <row r="317" spans="2:14">
      <c r="B317" s="191"/>
      <c r="C317" s="191"/>
      <c r="D317" s="191"/>
      <c r="E317" s="191"/>
      <c r="F317" s="39"/>
      <c r="G317" s="39"/>
      <c r="H317" s="40"/>
      <c r="I317" s="40"/>
      <c r="J317" s="40"/>
      <c r="K317" s="40"/>
      <c r="L317" s="40"/>
      <c r="M317" s="40"/>
      <c r="N317" s="90"/>
    </row>
    <row r="318" spans="2:14">
      <c r="B318" s="191"/>
      <c r="C318" s="191"/>
      <c r="D318" s="191"/>
      <c r="E318" s="191"/>
      <c r="F318" s="39"/>
      <c r="G318" s="39"/>
      <c r="H318" s="40"/>
      <c r="I318" s="40"/>
      <c r="J318" s="40"/>
      <c r="K318" s="40"/>
      <c r="L318" s="40"/>
      <c r="M318" s="40"/>
      <c r="N318" s="90"/>
    </row>
    <row r="319" spans="2:14">
      <c r="B319" s="191"/>
      <c r="C319" s="191"/>
      <c r="D319" s="191"/>
      <c r="E319" s="191"/>
      <c r="F319" s="39"/>
      <c r="G319" s="39"/>
      <c r="H319" s="40"/>
      <c r="I319" s="40"/>
      <c r="J319" s="40"/>
      <c r="K319" s="40"/>
      <c r="L319" s="40"/>
      <c r="M319" s="40"/>
      <c r="N319" s="90"/>
    </row>
    <row r="320" spans="2:14">
      <c r="B320" s="191"/>
      <c r="C320" s="191"/>
      <c r="D320" s="191"/>
      <c r="E320" s="191"/>
      <c r="F320" s="39"/>
      <c r="G320" s="39"/>
      <c r="H320" s="40"/>
      <c r="I320" s="40"/>
      <c r="J320" s="40"/>
      <c r="K320" s="40"/>
      <c r="L320" s="40"/>
      <c r="M320" s="40"/>
      <c r="N320" s="90"/>
    </row>
    <row r="321" spans="2:14">
      <c r="B321" s="191"/>
      <c r="C321" s="191"/>
      <c r="D321" s="191"/>
      <c r="E321" s="191"/>
      <c r="F321" s="39"/>
      <c r="G321" s="39"/>
      <c r="H321" s="40"/>
      <c r="I321" s="40"/>
      <c r="J321" s="40"/>
      <c r="K321" s="40"/>
      <c r="L321" s="40"/>
      <c r="M321" s="40"/>
      <c r="N321" s="90"/>
    </row>
    <row r="322" spans="2:14">
      <c r="B322" s="191"/>
      <c r="C322" s="191"/>
      <c r="D322" s="191"/>
      <c r="E322" s="191"/>
      <c r="F322" s="39"/>
      <c r="G322" s="39"/>
      <c r="H322" s="40"/>
      <c r="I322" s="40"/>
      <c r="J322" s="40"/>
      <c r="K322" s="40"/>
      <c r="L322" s="40"/>
      <c r="M322" s="40"/>
      <c r="N322" s="90"/>
    </row>
    <row r="323" spans="2:14">
      <c r="B323" s="191"/>
      <c r="C323" s="191"/>
      <c r="D323" s="191"/>
      <c r="E323" s="191"/>
      <c r="F323" s="39"/>
      <c r="G323" s="39"/>
      <c r="H323" s="40"/>
      <c r="I323" s="40"/>
      <c r="J323" s="40"/>
      <c r="K323" s="40"/>
      <c r="L323" s="40"/>
      <c r="M323" s="40"/>
      <c r="N323" s="90"/>
    </row>
    <row r="324" spans="2:14">
      <c r="B324" s="191"/>
      <c r="C324" s="191"/>
      <c r="D324" s="191"/>
      <c r="E324" s="191"/>
      <c r="F324" s="39"/>
      <c r="G324" s="39"/>
      <c r="H324" s="40"/>
      <c r="I324" s="40"/>
      <c r="J324" s="40"/>
      <c r="K324" s="40"/>
      <c r="L324" s="40"/>
      <c r="M324" s="40"/>
      <c r="N324" s="90"/>
    </row>
    <row r="325" spans="2:14">
      <c r="B325" s="191"/>
      <c r="C325" s="191"/>
      <c r="D325" s="191"/>
      <c r="E325" s="191"/>
      <c r="F325" s="39"/>
      <c r="G325" s="39"/>
      <c r="H325" s="40"/>
      <c r="I325" s="40"/>
      <c r="J325" s="40"/>
      <c r="K325" s="40"/>
      <c r="L325" s="40"/>
      <c r="M325" s="40"/>
      <c r="N325" s="90"/>
    </row>
    <row r="326" spans="2:14">
      <c r="B326" s="191"/>
      <c r="C326" s="191"/>
      <c r="D326" s="191"/>
      <c r="E326" s="191"/>
      <c r="F326" s="39"/>
      <c r="G326" s="39"/>
      <c r="H326" s="40"/>
      <c r="I326" s="40"/>
      <c r="J326" s="40"/>
      <c r="K326" s="40"/>
      <c r="L326" s="40"/>
      <c r="M326" s="40"/>
      <c r="N326" s="90"/>
    </row>
    <row r="327" spans="2:14">
      <c r="B327" s="191"/>
      <c r="C327" s="191"/>
      <c r="D327" s="191"/>
      <c r="E327" s="191"/>
      <c r="F327" s="39"/>
      <c r="G327" s="39"/>
      <c r="H327" s="40"/>
      <c r="I327" s="40"/>
      <c r="J327" s="40"/>
      <c r="K327" s="40"/>
      <c r="L327" s="40"/>
      <c r="M327" s="40"/>
      <c r="N327" s="90"/>
    </row>
    <row r="328" spans="2:14">
      <c r="B328" s="191"/>
      <c r="C328" s="191"/>
      <c r="D328" s="191"/>
      <c r="E328" s="191"/>
      <c r="F328" s="39"/>
      <c r="G328" s="39"/>
      <c r="H328" s="40"/>
      <c r="I328" s="40"/>
      <c r="J328" s="40"/>
      <c r="K328" s="40"/>
      <c r="L328" s="40"/>
      <c r="M328" s="40"/>
      <c r="N328" s="90"/>
    </row>
    <row r="329" spans="2:14">
      <c r="B329" s="191"/>
      <c r="C329" s="191"/>
      <c r="D329" s="191"/>
      <c r="E329" s="191"/>
      <c r="F329" s="39"/>
      <c r="G329" s="39"/>
      <c r="H329" s="40"/>
      <c r="I329" s="40"/>
      <c r="J329" s="40"/>
      <c r="K329" s="40"/>
      <c r="L329" s="40"/>
      <c r="M329" s="40"/>
      <c r="N329" s="90"/>
    </row>
    <row r="330" spans="2:14">
      <c r="B330" s="191"/>
      <c r="C330" s="191"/>
      <c r="D330" s="191"/>
      <c r="E330" s="191"/>
      <c r="F330" s="39"/>
      <c r="G330" s="39"/>
      <c r="H330" s="40"/>
      <c r="I330" s="40"/>
      <c r="J330" s="40"/>
      <c r="K330" s="40"/>
      <c r="L330" s="40"/>
      <c r="M330" s="40"/>
      <c r="N330" s="90"/>
    </row>
    <row r="331" spans="2:14">
      <c r="B331" s="191"/>
      <c r="C331" s="191"/>
      <c r="D331" s="191"/>
      <c r="E331" s="191"/>
      <c r="F331" s="39"/>
      <c r="G331" s="39"/>
      <c r="H331" s="40"/>
      <c r="I331" s="40"/>
      <c r="J331" s="40"/>
      <c r="K331" s="40"/>
      <c r="L331" s="40"/>
      <c r="M331" s="40"/>
      <c r="N331" s="90"/>
    </row>
    <row r="332" spans="2:14">
      <c r="B332" s="191"/>
      <c r="C332" s="191"/>
      <c r="D332" s="191"/>
      <c r="E332" s="191"/>
      <c r="F332" s="39"/>
      <c r="G332" s="39"/>
      <c r="H332" s="40"/>
      <c r="I332" s="40"/>
      <c r="J332" s="40"/>
      <c r="K332" s="40"/>
      <c r="L332" s="40"/>
      <c r="M332" s="40"/>
      <c r="N332" s="90"/>
    </row>
    <row r="333" spans="2:14">
      <c r="B333" s="191"/>
      <c r="C333" s="191"/>
      <c r="D333" s="191"/>
      <c r="E333" s="191"/>
      <c r="F333" s="39"/>
      <c r="G333" s="39"/>
      <c r="H333" s="40"/>
      <c r="I333" s="40"/>
      <c r="J333" s="40"/>
      <c r="K333" s="40"/>
      <c r="L333" s="40"/>
      <c r="M333" s="40"/>
      <c r="N333" s="90"/>
    </row>
    <row r="334" spans="2:14">
      <c r="B334" s="191"/>
      <c r="C334" s="191"/>
      <c r="D334" s="191"/>
      <c r="E334" s="191"/>
      <c r="F334" s="39"/>
      <c r="G334" s="39"/>
      <c r="H334" s="40"/>
      <c r="I334" s="40"/>
      <c r="J334" s="40"/>
      <c r="K334" s="40"/>
      <c r="L334" s="40"/>
      <c r="M334" s="40"/>
      <c r="N334" s="90"/>
    </row>
    <row r="335" spans="2:14">
      <c r="B335" s="191"/>
      <c r="C335" s="191"/>
      <c r="D335" s="191"/>
      <c r="E335" s="191"/>
      <c r="F335" s="39"/>
      <c r="G335" s="39"/>
      <c r="H335" s="40"/>
      <c r="I335" s="40"/>
      <c r="J335" s="40"/>
      <c r="K335" s="40"/>
      <c r="L335" s="40"/>
      <c r="M335" s="40"/>
      <c r="N335" s="90"/>
    </row>
    <row r="336" spans="2:14">
      <c r="B336" s="191"/>
      <c r="C336" s="191"/>
      <c r="D336" s="191"/>
      <c r="E336" s="191"/>
      <c r="F336" s="39"/>
      <c r="G336" s="39"/>
      <c r="H336" s="40"/>
      <c r="I336" s="40"/>
      <c r="J336" s="40"/>
      <c r="K336" s="40"/>
      <c r="L336" s="40"/>
      <c r="M336" s="40"/>
      <c r="N336" s="90"/>
    </row>
    <row r="337" spans="2:14">
      <c r="B337" s="191"/>
      <c r="C337" s="191"/>
      <c r="D337" s="191"/>
      <c r="E337" s="191"/>
      <c r="F337" s="39"/>
      <c r="G337" s="39"/>
      <c r="H337" s="40"/>
      <c r="I337" s="40"/>
      <c r="J337" s="40"/>
      <c r="K337" s="40"/>
      <c r="L337" s="40"/>
      <c r="M337" s="40"/>
      <c r="N337" s="90"/>
    </row>
    <row r="338" spans="2:14">
      <c r="B338" s="191"/>
      <c r="C338" s="191"/>
      <c r="D338" s="191"/>
      <c r="E338" s="191"/>
      <c r="F338" s="39"/>
      <c r="G338" s="39"/>
      <c r="H338" s="40"/>
      <c r="I338" s="40"/>
      <c r="J338" s="40"/>
      <c r="K338" s="40"/>
      <c r="L338" s="40"/>
      <c r="M338" s="40"/>
      <c r="N338" s="90"/>
    </row>
    <row r="339" spans="2:14">
      <c r="B339" s="191"/>
      <c r="C339" s="191"/>
      <c r="D339" s="191"/>
      <c r="E339" s="191"/>
      <c r="F339" s="39"/>
      <c r="G339" s="39"/>
      <c r="H339" s="40"/>
      <c r="I339" s="40"/>
      <c r="J339" s="40"/>
      <c r="K339" s="40"/>
      <c r="L339" s="40"/>
      <c r="M339" s="40"/>
      <c r="N339" s="90"/>
    </row>
    <row r="340" spans="2:14">
      <c r="B340" s="191"/>
      <c r="C340" s="191"/>
      <c r="D340" s="191"/>
      <c r="E340" s="191"/>
      <c r="F340" s="39"/>
      <c r="G340" s="39"/>
      <c r="H340" s="40"/>
      <c r="I340" s="40"/>
      <c r="J340" s="40"/>
      <c r="K340" s="40"/>
      <c r="L340" s="40"/>
      <c r="M340" s="40"/>
      <c r="N340" s="90"/>
    </row>
    <row r="341" spans="2:14">
      <c r="B341" s="191"/>
      <c r="C341" s="191"/>
      <c r="D341" s="191"/>
      <c r="E341" s="191"/>
      <c r="F341" s="39"/>
      <c r="G341" s="39"/>
      <c r="H341" s="40"/>
      <c r="I341" s="40"/>
      <c r="J341" s="40"/>
      <c r="K341" s="40"/>
      <c r="L341" s="40"/>
      <c r="M341" s="40"/>
      <c r="N341" s="90"/>
    </row>
    <row r="342" spans="2:14">
      <c r="B342" s="191"/>
      <c r="C342" s="191"/>
      <c r="D342" s="191"/>
      <c r="E342" s="191"/>
      <c r="F342" s="39"/>
      <c r="G342" s="39"/>
      <c r="H342" s="40"/>
      <c r="I342" s="40"/>
      <c r="J342" s="40"/>
      <c r="K342" s="40"/>
      <c r="L342" s="40"/>
      <c r="M342" s="40"/>
      <c r="N342" s="90"/>
    </row>
    <row r="343" spans="2:14">
      <c r="B343" s="191"/>
      <c r="C343" s="191"/>
      <c r="D343" s="191"/>
      <c r="E343" s="191"/>
      <c r="F343" s="39"/>
      <c r="G343" s="39"/>
      <c r="H343" s="40"/>
      <c r="I343" s="40"/>
      <c r="J343" s="40"/>
      <c r="K343" s="40"/>
      <c r="L343" s="40"/>
      <c r="M343" s="40"/>
      <c r="N343" s="90"/>
    </row>
    <row r="344" spans="2:14">
      <c r="B344" s="191"/>
      <c r="C344" s="191"/>
      <c r="D344" s="191"/>
      <c r="E344" s="191"/>
      <c r="F344" s="39"/>
      <c r="G344" s="39"/>
      <c r="H344" s="40"/>
      <c r="I344" s="40"/>
      <c r="J344" s="40"/>
      <c r="K344" s="40"/>
      <c r="L344" s="40"/>
      <c r="M344" s="40"/>
      <c r="N344" s="90"/>
    </row>
    <row r="345" spans="2:14">
      <c r="B345" s="191"/>
      <c r="C345" s="191"/>
      <c r="D345" s="191"/>
      <c r="E345" s="191"/>
      <c r="F345" s="39"/>
      <c r="G345" s="39"/>
      <c r="H345" s="40"/>
      <c r="I345" s="40"/>
      <c r="J345" s="40"/>
      <c r="K345" s="40"/>
      <c r="L345" s="40"/>
      <c r="M345" s="40"/>
      <c r="N345" s="90"/>
    </row>
    <row r="346" spans="2:14">
      <c r="B346" s="191"/>
      <c r="C346" s="191"/>
      <c r="D346" s="191"/>
      <c r="E346" s="191"/>
      <c r="F346" s="39"/>
      <c r="G346" s="39"/>
      <c r="H346" s="40"/>
      <c r="I346" s="40"/>
      <c r="J346" s="40"/>
      <c r="K346" s="40"/>
      <c r="L346" s="40"/>
      <c r="M346" s="40"/>
      <c r="N346" s="90"/>
    </row>
    <row r="347" spans="2:14">
      <c r="B347" s="191"/>
      <c r="C347" s="191"/>
      <c r="D347" s="191"/>
      <c r="E347" s="191"/>
      <c r="F347" s="39"/>
      <c r="G347" s="39"/>
      <c r="H347" s="40"/>
      <c r="I347" s="40"/>
      <c r="J347" s="40"/>
      <c r="K347" s="40"/>
      <c r="L347" s="40"/>
      <c r="M347" s="40"/>
      <c r="N347" s="90"/>
    </row>
    <row r="348" spans="2:14">
      <c r="B348" s="191"/>
      <c r="C348" s="191"/>
      <c r="D348" s="191"/>
      <c r="E348" s="191"/>
      <c r="F348" s="39"/>
      <c r="G348" s="39"/>
      <c r="H348" s="40"/>
      <c r="I348" s="40"/>
      <c r="J348" s="40"/>
      <c r="K348" s="40"/>
      <c r="L348" s="40"/>
      <c r="M348" s="40"/>
      <c r="N348" s="90"/>
    </row>
    <row r="349" spans="2:14">
      <c r="B349" s="191"/>
      <c r="C349" s="191"/>
      <c r="D349" s="191"/>
      <c r="E349" s="191"/>
      <c r="F349" s="39"/>
      <c r="G349" s="39"/>
      <c r="H349" s="40"/>
      <c r="I349" s="40"/>
      <c r="J349" s="40"/>
      <c r="K349" s="40"/>
      <c r="L349" s="40"/>
      <c r="M349" s="40"/>
      <c r="N349" s="90"/>
    </row>
    <row r="350" spans="2:14">
      <c r="B350" s="191"/>
      <c r="C350" s="191"/>
      <c r="D350" s="191"/>
      <c r="E350" s="191"/>
      <c r="F350" s="39"/>
      <c r="G350" s="39"/>
      <c r="H350" s="40"/>
      <c r="I350" s="40"/>
      <c r="J350" s="40"/>
      <c r="K350" s="40"/>
      <c r="L350" s="40"/>
      <c r="M350" s="40"/>
      <c r="N350" s="90"/>
    </row>
    <row r="351" spans="2:14">
      <c r="B351" s="191"/>
      <c r="C351" s="191"/>
      <c r="D351" s="191"/>
      <c r="E351" s="191"/>
      <c r="F351" s="39"/>
      <c r="G351" s="39"/>
      <c r="H351" s="40"/>
      <c r="I351" s="40"/>
      <c r="J351" s="40"/>
      <c r="K351" s="40"/>
      <c r="L351" s="40"/>
      <c r="M351" s="40"/>
      <c r="N351" s="90"/>
    </row>
    <row r="352" spans="2:14">
      <c r="B352" s="191"/>
      <c r="C352" s="191"/>
      <c r="D352" s="191"/>
      <c r="E352" s="191"/>
      <c r="F352" s="39"/>
      <c r="G352" s="39"/>
      <c r="H352" s="40"/>
      <c r="I352" s="40"/>
      <c r="J352" s="40"/>
      <c r="K352" s="40"/>
      <c r="L352" s="40"/>
      <c r="M352" s="40"/>
      <c r="N352" s="90"/>
    </row>
    <row r="353" spans="2:14">
      <c r="B353" s="191"/>
      <c r="C353" s="191"/>
      <c r="D353" s="191"/>
      <c r="E353" s="191"/>
      <c r="F353" s="39"/>
      <c r="G353" s="39"/>
      <c r="H353" s="40"/>
      <c r="I353" s="40"/>
      <c r="J353" s="40"/>
      <c r="K353" s="40"/>
      <c r="L353" s="40"/>
      <c r="M353" s="40"/>
      <c r="N353" s="90"/>
    </row>
    <row r="354" spans="2:14">
      <c r="B354" s="191"/>
      <c r="C354" s="191"/>
      <c r="D354" s="191"/>
      <c r="E354" s="191"/>
      <c r="F354" s="39"/>
      <c r="G354" s="39"/>
      <c r="H354" s="40"/>
      <c r="I354" s="40"/>
      <c r="J354" s="40"/>
      <c r="K354" s="40"/>
      <c r="L354" s="40"/>
      <c r="M354" s="40"/>
      <c r="N354" s="90"/>
    </row>
    <row r="355" spans="2:14">
      <c r="B355" s="191"/>
      <c r="C355" s="191"/>
      <c r="D355" s="191"/>
      <c r="E355" s="191"/>
      <c r="F355" s="39"/>
      <c r="G355" s="39"/>
      <c r="H355" s="40"/>
      <c r="I355" s="40"/>
      <c r="J355" s="40"/>
      <c r="K355" s="40"/>
      <c r="L355" s="40"/>
      <c r="M355" s="40"/>
      <c r="N355" s="90"/>
    </row>
    <row r="356" spans="2:14">
      <c r="B356" s="191"/>
      <c r="C356" s="191"/>
      <c r="D356" s="191"/>
      <c r="E356" s="191"/>
      <c r="F356" s="39"/>
      <c r="G356" s="39"/>
      <c r="H356" s="40"/>
      <c r="I356" s="40"/>
      <c r="J356" s="40"/>
      <c r="K356" s="40"/>
      <c r="L356" s="40"/>
      <c r="M356" s="40"/>
      <c r="N356" s="90"/>
    </row>
    <row r="357" spans="2:14">
      <c r="B357" s="191"/>
      <c r="C357" s="191"/>
      <c r="D357" s="191"/>
      <c r="E357" s="191"/>
      <c r="F357" s="39"/>
      <c r="G357" s="39"/>
      <c r="H357" s="40"/>
      <c r="I357" s="40"/>
      <c r="J357" s="40"/>
      <c r="K357" s="40"/>
      <c r="L357" s="40"/>
      <c r="M357" s="40"/>
      <c r="N357" s="90"/>
    </row>
    <row r="358" spans="2:14">
      <c r="B358" s="191"/>
      <c r="C358" s="191"/>
      <c r="D358" s="191"/>
      <c r="E358" s="191"/>
      <c r="F358" s="39"/>
      <c r="G358" s="39"/>
      <c r="H358" s="40"/>
      <c r="I358" s="40"/>
      <c r="J358" s="40"/>
      <c r="K358" s="40"/>
      <c r="L358" s="40"/>
      <c r="M358" s="40"/>
      <c r="N358" s="90"/>
    </row>
    <row r="359" spans="2:14">
      <c r="B359" s="191"/>
      <c r="C359" s="191"/>
      <c r="D359" s="191"/>
      <c r="E359" s="191"/>
      <c r="F359" s="39"/>
      <c r="G359" s="39"/>
      <c r="H359" s="40"/>
      <c r="I359" s="40"/>
      <c r="J359" s="40"/>
      <c r="K359" s="40"/>
      <c r="L359" s="40"/>
      <c r="M359" s="40"/>
      <c r="N359" s="90"/>
    </row>
    <row r="360" spans="2:14">
      <c r="B360" s="191"/>
      <c r="C360" s="191"/>
      <c r="D360" s="191"/>
      <c r="E360" s="191"/>
      <c r="F360" s="39"/>
      <c r="G360" s="39"/>
      <c r="H360" s="40"/>
      <c r="I360" s="40"/>
      <c r="J360" s="40"/>
      <c r="K360" s="40"/>
      <c r="L360" s="40"/>
      <c r="M360" s="40"/>
      <c r="N360" s="90"/>
    </row>
    <row r="361" spans="2:14">
      <c r="B361" s="191"/>
      <c r="C361" s="191"/>
      <c r="D361" s="191"/>
      <c r="E361" s="191"/>
      <c r="F361" s="39"/>
      <c r="G361" s="39"/>
      <c r="H361" s="40"/>
      <c r="I361" s="40"/>
      <c r="J361" s="40"/>
      <c r="K361" s="40"/>
      <c r="L361" s="40"/>
      <c r="M361" s="40"/>
      <c r="N361" s="90"/>
    </row>
    <row r="362" spans="2:14">
      <c r="B362" s="191"/>
      <c r="C362" s="191"/>
      <c r="D362" s="191"/>
      <c r="E362" s="191"/>
      <c r="F362" s="39"/>
      <c r="G362" s="39"/>
      <c r="H362" s="40"/>
      <c r="I362" s="40"/>
      <c r="J362" s="40"/>
      <c r="K362" s="40"/>
      <c r="L362" s="40"/>
      <c r="M362" s="40"/>
      <c r="N362" s="90"/>
    </row>
    <row r="363" spans="2:14">
      <c r="B363" s="191"/>
      <c r="C363" s="191"/>
      <c r="D363" s="191"/>
      <c r="E363" s="191"/>
      <c r="F363" s="39"/>
      <c r="G363" s="39"/>
      <c r="H363" s="40"/>
      <c r="I363" s="40"/>
      <c r="J363" s="40"/>
      <c r="K363" s="40"/>
      <c r="L363" s="40"/>
      <c r="M363" s="40"/>
      <c r="N363" s="90"/>
    </row>
    <row r="364" spans="2:14">
      <c r="B364" s="191"/>
      <c r="C364" s="191"/>
      <c r="D364" s="191"/>
      <c r="E364" s="191"/>
      <c r="F364" s="39"/>
      <c r="G364" s="39"/>
      <c r="H364" s="40"/>
      <c r="I364" s="40"/>
      <c r="J364" s="40"/>
      <c r="K364" s="40"/>
      <c r="L364" s="40"/>
      <c r="M364" s="40"/>
      <c r="N364" s="90"/>
    </row>
    <row r="365" spans="2:14">
      <c r="B365" s="191"/>
      <c r="C365" s="191"/>
      <c r="D365" s="191"/>
      <c r="E365" s="191"/>
      <c r="F365" s="39"/>
      <c r="G365" s="39"/>
      <c r="H365" s="40"/>
      <c r="I365" s="40"/>
      <c r="J365" s="40"/>
      <c r="K365" s="40"/>
      <c r="L365" s="40"/>
      <c r="M365" s="40"/>
      <c r="N365" s="90"/>
    </row>
    <row r="366" spans="2:14">
      <c r="B366" s="191"/>
      <c r="C366" s="191"/>
      <c r="D366" s="191"/>
      <c r="E366" s="191"/>
      <c r="F366" s="39"/>
      <c r="G366" s="39"/>
      <c r="H366" s="40"/>
      <c r="I366" s="40"/>
      <c r="J366" s="40"/>
      <c r="K366" s="40"/>
      <c r="L366" s="40"/>
      <c r="M366" s="40"/>
      <c r="N366" s="90"/>
    </row>
    <row r="367" spans="2:14">
      <c r="B367" s="191"/>
      <c r="C367" s="191"/>
      <c r="D367" s="191"/>
      <c r="E367" s="191"/>
      <c r="F367" s="39"/>
      <c r="G367" s="39"/>
      <c r="H367" s="40"/>
      <c r="I367" s="40"/>
      <c r="J367" s="40"/>
      <c r="K367" s="40"/>
      <c r="L367" s="40"/>
      <c r="M367" s="40"/>
      <c r="N367" s="90"/>
    </row>
    <row r="368" spans="2:14">
      <c r="B368" s="191"/>
      <c r="C368" s="191"/>
      <c r="D368" s="191"/>
      <c r="E368" s="191"/>
      <c r="F368" s="39"/>
      <c r="G368" s="39"/>
      <c r="H368" s="40"/>
      <c r="I368" s="40"/>
      <c r="J368" s="40"/>
      <c r="K368" s="40"/>
      <c r="L368" s="40"/>
      <c r="M368" s="40"/>
      <c r="N368" s="90"/>
    </row>
    <row r="369" spans="2:14">
      <c r="B369" s="191"/>
      <c r="C369" s="191"/>
      <c r="D369" s="191"/>
      <c r="E369" s="191"/>
      <c r="F369" s="39"/>
      <c r="G369" s="39"/>
      <c r="H369" s="40"/>
      <c r="I369" s="40"/>
      <c r="J369" s="40"/>
      <c r="K369" s="40"/>
      <c r="L369" s="40"/>
      <c r="M369" s="40"/>
      <c r="N369" s="90"/>
    </row>
    <row r="370" spans="2:14">
      <c r="B370" s="191"/>
      <c r="C370" s="191"/>
      <c r="D370" s="191"/>
      <c r="E370" s="191"/>
      <c r="F370" s="39"/>
      <c r="G370" s="39"/>
      <c r="H370" s="40"/>
      <c r="I370" s="40"/>
      <c r="J370" s="40"/>
      <c r="K370" s="40"/>
      <c r="L370" s="40"/>
      <c r="M370" s="40"/>
      <c r="N370" s="90"/>
    </row>
    <row r="371" spans="2:14">
      <c r="B371" s="191"/>
      <c r="C371" s="191"/>
      <c r="D371" s="191"/>
      <c r="E371" s="191"/>
      <c r="F371" s="39"/>
      <c r="G371" s="39"/>
      <c r="H371" s="40"/>
      <c r="I371" s="40"/>
      <c r="J371" s="40"/>
      <c r="K371" s="40"/>
      <c r="L371" s="40"/>
      <c r="M371" s="40"/>
      <c r="N371" s="90"/>
    </row>
    <row r="372" spans="2:14">
      <c r="B372" s="191"/>
      <c r="C372" s="191"/>
      <c r="D372" s="191"/>
      <c r="E372" s="191"/>
      <c r="F372" s="39"/>
      <c r="G372" s="39"/>
      <c r="H372" s="40"/>
      <c r="I372" s="40"/>
      <c r="J372" s="40"/>
      <c r="K372" s="40"/>
      <c r="L372" s="40"/>
      <c r="M372" s="40"/>
      <c r="N372" s="90"/>
    </row>
    <row r="373" spans="2:14">
      <c r="B373" s="191"/>
      <c r="C373" s="191"/>
      <c r="D373" s="191"/>
      <c r="E373" s="191"/>
      <c r="F373" s="39"/>
      <c r="G373" s="39"/>
      <c r="H373" s="40"/>
      <c r="I373" s="40"/>
      <c r="J373" s="40"/>
      <c r="K373" s="40"/>
      <c r="L373" s="40"/>
      <c r="M373" s="40"/>
      <c r="N373" s="90"/>
    </row>
    <row r="374" spans="2:14">
      <c r="B374" s="191"/>
      <c r="C374" s="191"/>
      <c r="D374" s="191"/>
      <c r="E374" s="191"/>
      <c r="F374" s="39"/>
      <c r="G374" s="39"/>
      <c r="H374" s="40"/>
      <c r="I374" s="40"/>
      <c r="J374" s="40"/>
      <c r="K374" s="40"/>
      <c r="L374" s="40"/>
      <c r="M374" s="40"/>
      <c r="N374" s="90"/>
    </row>
    <row r="375" spans="2:14">
      <c r="B375" s="191"/>
      <c r="C375" s="191"/>
      <c r="D375" s="191"/>
      <c r="E375" s="191"/>
      <c r="F375" s="39"/>
      <c r="G375" s="39"/>
      <c r="H375" s="40"/>
      <c r="I375" s="40"/>
      <c r="J375" s="40"/>
      <c r="K375" s="40"/>
      <c r="L375" s="40"/>
      <c r="M375" s="40"/>
      <c r="N375" s="90"/>
    </row>
    <row r="376" spans="2:14">
      <c r="B376" s="191"/>
      <c r="C376" s="191"/>
      <c r="D376" s="191"/>
      <c r="E376" s="191"/>
      <c r="F376" s="39"/>
      <c r="G376" s="39"/>
      <c r="H376" s="40"/>
      <c r="I376" s="40"/>
      <c r="J376" s="40"/>
      <c r="K376" s="40"/>
      <c r="L376" s="40"/>
      <c r="M376" s="40"/>
      <c r="N376" s="90"/>
    </row>
    <row r="377" spans="2:14">
      <c r="B377" s="191"/>
      <c r="C377" s="191"/>
      <c r="D377" s="191"/>
      <c r="E377" s="191"/>
      <c r="F377" s="39"/>
      <c r="G377" s="39"/>
      <c r="H377" s="40"/>
      <c r="I377" s="40"/>
      <c r="J377" s="40"/>
      <c r="K377" s="40"/>
      <c r="L377" s="40"/>
      <c r="M377" s="40"/>
      <c r="N377" s="90"/>
    </row>
    <row r="378" spans="2:14">
      <c r="B378" s="191"/>
      <c r="C378" s="191"/>
      <c r="D378" s="191"/>
      <c r="E378" s="191"/>
      <c r="F378" s="39"/>
      <c r="G378" s="39"/>
      <c r="H378" s="40"/>
      <c r="I378" s="40"/>
      <c r="J378" s="40"/>
      <c r="K378" s="40"/>
      <c r="L378" s="40"/>
      <c r="M378" s="40"/>
      <c r="N378" s="90"/>
    </row>
    <row r="379" spans="2:14">
      <c r="B379" s="191"/>
      <c r="C379" s="191"/>
      <c r="D379" s="191"/>
      <c r="E379" s="191"/>
      <c r="F379" s="39"/>
      <c r="G379" s="39"/>
      <c r="H379" s="40"/>
      <c r="I379" s="40"/>
      <c r="J379" s="40"/>
      <c r="K379" s="40"/>
      <c r="L379" s="40"/>
      <c r="M379" s="40"/>
      <c r="N379" s="90"/>
    </row>
    <row r="380" spans="2:14">
      <c r="B380" s="191"/>
      <c r="C380" s="191"/>
      <c r="D380" s="191"/>
      <c r="E380" s="191"/>
      <c r="F380" s="39"/>
      <c r="G380" s="39"/>
      <c r="H380" s="40"/>
      <c r="I380" s="40"/>
      <c r="J380" s="40"/>
      <c r="K380" s="40"/>
      <c r="L380" s="40"/>
      <c r="M380" s="40"/>
      <c r="N380" s="90"/>
    </row>
    <row r="381" spans="2:14">
      <c r="B381" s="191"/>
      <c r="C381" s="191"/>
      <c r="D381" s="191"/>
      <c r="E381" s="191"/>
      <c r="F381" s="39"/>
      <c r="G381" s="39"/>
      <c r="H381" s="40"/>
      <c r="I381" s="40"/>
      <c r="J381" s="40"/>
      <c r="K381" s="40"/>
      <c r="L381" s="40"/>
      <c r="M381" s="40"/>
      <c r="N381" s="90"/>
    </row>
    <row r="382" spans="2:14">
      <c r="B382" s="191"/>
      <c r="C382" s="191"/>
      <c r="D382" s="191"/>
      <c r="E382" s="191"/>
      <c r="F382" s="39"/>
      <c r="G382" s="39"/>
      <c r="H382" s="40"/>
      <c r="I382" s="40"/>
      <c r="J382" s="40"/>
      <c r="K382" s="40"/>
      <c r="L382" s="40"/>
      <c r="M382" s="40"/>
      <c r="N382" s="90"/>
    </row>
    <row r="383" spans="2:14">
      <c r="B383" s="191"/>
      <c r="C383" s="191"/>
      <c r="D383" s="191"/>
      <c r="E383" s="191"/>
      <c r="F383" s="39"/>
      <c r="G383" s="39"/>
      <c r="H383" s="40"/>
      <c r="I383" s="40"/>
      <c r="J383" s="40"/>
      <c r="K383" s="40"/>
      <c r="L383" s="40"/>
      <c r="M383" s="40"/>
      <c r="N383" s="90"/>
    </row>
    <row r="384" spans="2:14">
      <c r="B384" s="191"/>
      <c r="C384" s="191"/>
      <c r="D384" s="191"/>
      <c r="E384" s="191"/>
      <c r="F384" s="39"/>
      <c r="G384" s="39"/>
      <c r="H384" s="40"/>
      <c r="I384" s="40"/>
      <c r="J384" s="40"/>
      <c r="K384" s="40"/>
      <c r="L384" s="40"/>
      <c r="M384" s="40"/>
      <c r="N384" s="90"/>
    </row>
    <row r="385" spans="2:14">
      <c r="B385" s="191"/>
      <c r="C385" s="191"/>
      <c r="D385" s="191"/>
      <c r="E385" s="191"/>
      <c r="F385" s="39"/>
      <c r="G385" s="39"/>
      <c r="H385" s="40"/>
      <c r="I385" s="40"/>
      <c r="J385" s="40"/>
      <c r="K385" s="40"/>
      <c r="L385" s="40"/>
      <c r="M385" s="40"/>
      <c r="N385" s="90"/>
    </row>
    <row r="386" spans="2:14">
      <c r="B386" s="191"/>
      <c r="C386" s="191"/>
      <c r="D386" s="191"/>
      <c r="E386" s="191"/>
      <c r="F386" s="39"/>
      <c r="G386" s="39"/>
      <c r="H386" s="40"/>
      <c r="I386" s="40"/>
      <c r="J386" s="40"/>
      <c r="K386" s="40"/>
      <c r="L386" s="40"/>
      <c r="M386" s="40"/>
      <c r="N386" s="90"/>
    </row>
    <row r="387" spans="2:14">
      <c r="B387" s="191"/>
      <c r="C387" s="191"/>
      <c r="D387" s="191"/>
      <c r="E387" s="191"/>
      <c r="F387" s="39"/>
      <c r="G387" s="39"/>
      <c r="H387" s="40"/>
      <c r="I387" s="40"/>
      <c r="J387" s="40"/>
      <c r="K387" s="40"/>
      <c r="L387" s="40"/>
      <c r="M387" s="40"/>
      <c r="N387" s="90"/>
    </row>
    <row r="388" spans="2:14">
      <c r="B388" s="191"/>
      <c r="C388" s="191"/>
      <c r="D388" s="191"/>
      <c r="E388" s="191"/>
      <c r="F388" s="39"/>
      <c r="G388" s="39"/>
      <c r="H388" s="40"/>
      <c r="I388" s="40"/>
      <c r="J388" s="40"/>
      <c r="K388" s="40"/>
      <c r="L388" s="40"/>
      <c r="M388" s="40"/>
      <c r="N388" s="90"/>
    </row>
    <row r="389" spans="2:14">
      <c r="B389" s="191"/>
      <c r="C389" s="191"/>
      <c r="D389" s="191"/>
      <c r="E389" s="191"/>
      <c r="F389" s="39"/>
      <c r="G389" s="39"/>
      <c r="H389" s="40"/>
      <c r="I389" s="40"/>
      <c r="J389" s="40"/>
      <c r="K389" s="40"/>
      <c r="L389" s="40"/>
      <c r="M389" s="40"/>
      <c r="N389" s="90"/>
    </row>
    <row r="390" spans="2:14">
      <c r="B390" s="191"/>
      <c r="C390" s="191"/>
      <c r="D390" s="191"/>
      <c r="E390" s="191"/>
      <c r="F390" s="39"/>
      <c r="G390" s="39"/>
      <c r="H390" s="40"/>
      <c r="I390" s="40"/>
      <c r="J390" s="40"/>
      <c r="K390" s="40"/>
      <c r="L390" s="40"/>
      <c r="M390" s="40"/>
      <c r="N390" s="90"/>
    </row>
    <row r="391" spans="2:14">
      <c r="B391" s="191"/>
      <c r="C391" s="191"/>
      <c r="D391" s="191"/>
      <c r="E391" s="191"/>
      <c r="F391" s="39"/>
      <c r="G391" s="39"/>
      <c r="H391" s="40"/>
      <c r="I391" s="40"/>
      <c r="J391" s="40"/>
      <c r="K391" s="40"/>
      <c r="L391" s="40"/>
      <c r="M391" s="40"/>
      <c r="N391" s="90"/>
    </row>
    <row r="392" spans="2:14">
      <c r="B392" s="191"/>
      <c r="C392" s="191"/>
      <c r="D392" s="191"/>
      <c r="E392" s="191"/>
      <c r="F392" s="39"/>
      <c r="G392" s="39"/>
      <c r="H392" s="40"/>
      <c r="I392" s="40"/>
      <c r="J392" s="40"/>
      <c r="K392" s="40"/>
      <c r="L392" s="40"/>
      <c r="M392" s="40"/>
      <c r="N392" s="90"/>
    </row>
    <row r="393" spans="2:14">
      <c r="B393" s="191"/>
      <c r="C393" s="191"/>
      <c r="D393" s="191"/>
      <c r="E393" s="191"/>
      <c r="F393" s="39"/>
      <c r="G393" s="39"/>
      <c r="H393" s="40"/>
      <c r="I393" s="40"/>
      <c r="J393" s="40"/>
      <c r="K393" s="40"/>
      <c r="L393" s="40"/>
      <c r="M393" s="40"/>
      <c r="N393" s="90"/>
    </row>
    <row r="394" spans="2:14">
      <c r="B394" s="191"/>
      <c r="C394" s="191"/>
      <c r="D394" s="191"/>
      <c r="E394" s="191"/>
      <c r="F394" s="39"/>
      <c r="G394" s="39"/>
      <c r="H394" s="40"/>
      <c r="I394" s="40"/>
      <c r="J394" s="40"/>
      <c r="K394" s="40"/>
      <c r="L394" s="40"/>
      <c r="M394" s="40"/>
      <c r="N394" s="90"/>
    </row>
    <row r="395" spans="2:14">
      <c r="B395" s="191"/>
      <c r="C395" s="191"/>
      <c r="D395" s="191"/>
      <c r="E395" s="191"/>
      <c r="F395" s="39"/>
      <c r="G395" s="39"/>
      <c r="H395" s="40"/>
      <c r="I395" s="40"/>
      <c r="J395" s="40"/>
      <c r="K395" s="40"/>
      <c r="L395" s="40"/>
      <c r="M395" s="40"/>
      <c r="N395" s="90"/>
    </row>
    <row r="396" spans="2:14">
      <c r="B396" s="191"/>
      <c r="C396" s="191"/>
      <c r="D396" s="191"/>
      <c r="E396" s="191"/>
      <c r="F396" s="39"/>
      <c r="G396" s="39"/>
      <c r="H396" s="40"/>
      <c r="I396" s="40"/>
      <c r="J396" s="40"/>
      <c r="K396" s="40"/>
      <c r="L396" s="40"/>
      <c r="M396" s="40"/>
      <c r="N396" s="90"/>
    </row>
    <row r="397" spans="2:14">
      <c r="B397" s="191"/>
      <c r="C397" s="191"/>
      <c r="D397" s="191"/>
      <c r="E397" s="191"/>
      <c r="F397" s="39"/>
      <c r="G397" s="39"/>
      <c r="H397" s="40"/>
      <c r="I397" s="40"/>
      <c r="J397" s="40"/>
      <c r="K397" s="40"/>
      <c r="L397" s="40"/>
      <c r="M397" s="40"/>
      <c r="N397" s="90"/>
    </row>
    <row r="398" spans="2:14">
      <c r="B398" s="191"/>
      <c r="C398" s="191"/>
      <c r="D398" s="191"/>
      <c r="E398" s="191"/>
      <c r="F398" s="39"/>
      <c r="G398" s="39"/>
      <c r="H398" s="40"/>
      <c r="I398" s="40"/>
      <c r="J398" s="40"/>
      <c r="K398" s="40"/>
      <c r="L398" s="40"/>
      <c r="M398" s="40"/>
      <c r="N398" s="90"/>
    </row>
    <row r="399" spans="2:14">
      <c r="B399" s="191"/>
      <c r="C399" s="191"/>
      <c r="D399" s="191"/>
      <c r="E399" s="191"/>
      <c r="F399" s="39"/>
      <c r="G399" s="39"/>
      <c r="H399" s="40"/>
      <c r="I399" s="40"/>
      <c r="J399" s="40"/>
      <c r="K399" s="40"/>
      <c r="L399" s="40"/>
      <c r="M399" s="40"/>
      <c r="N399" s="90"/>
    </row>
    <row r="400" spans="2:14">
      <c r="B400" s="191"/>
      <c r="C400" s="191"/>
      <c r="D400" s="191"/>
      <c r="E400" s="191"/>
      <c r="F400" s="39"/>
      <c r="G400" s="39"/>
      <c r="H400" s="40"/>
      <c r="I400" s="40"/>
      <c r="J400" s="40"/>
      <c r="K400" s="40"/>
      <c r="L400" s="40"/>
      <c r="M400" s="40"/>
      <c r="N400" s="90"/>
    </row>
    <row r="401" spans="2:14">
      <c r="B401" s="191"/>
      <c r="C401" s="191"/>
      <c r="D401" s="191"/>
      <c r="E401" s="191"/>
      <c r="F401" s="39"/>
      <c r="G401" s="39"/>
      <c r="H401" s="40"/>
      <c r="I401" s="40"/>
      <c r="J401" s="40"/>
      <c r="K401" s="40"/>
      <c r="L401" s="40"/>
      <c r="M401" s="40"/>
      <c r="N401" s="90"/>
    </row>
    <row r="402" spans="2:14">
      <c r="B402" s="191"/>
      <c r="C402" s="191"/>
      <c r="D402" s="191"/>
      <c r="E402" s="191"/>
      <c r="F402" s="39"/>
      <c r="G402" s="39"/>
      <c r="H402" s="40"/>
      <c r="I402" s="40"/>
      <c r="J402" s="40"/>
      <c r="K402" s="40"/>
      <c r="L402" s="40"/>
      <c r="M402" s="40"/>
      <c r="N402" s="90"/>
    </row>
    <row r="403" spans="2:14">
      <c r="B403" s="191"/>
      <c r="C403" s="191"/>
      <c r="D403" s="191"/>
      <c r="E403" s="191"/>
      <c r="F403" s="39"/>
      <c r="G403" s="39"/>
      <c r="H403" s="40"/>
      <c r="I403" s="40"/>
      <c r="J403" s="40"/>
      <c r="K403" s="40"/>
      <c r="L403" s="40"/>
      <c r="M403" s="40"/>
      <c r="N403" s="90"/>
    </row>
    <row r="404" spans="2:14">
      <c r="B404" s="191"/>
      <c r="C404" s="191"/>
      <c r="D404" s="191"/>
      <c r="E404" s="191"/>
      <c r="F404" s="39"/>
      <c r="G404" s="39"/>
      <c r="H404" s="40"/>
      <c r="I404" s="40"/>
      <c r="J404" s="40"/>
      <c r="K404" s="40"/>
      <c r="L404" s="40"/>
      <c r="M404" s="40"/>
      <c r="N404" s="90"/>
    </row>
    <row r="405" spans="2:14">
      <c r="B405" s="191"/>
      <c r="C405" s="191"/>
      <c r="D405" s="191"/>
      <c r="E405" s="191"/>
      <c r="F405" s="39"/>
      <c r="G405" s="39"/>
      <c r="H405" s="40"/>
      <c r="I405" s="40"/>
      <c r="J405" s="40"/>
      <c r="K405" s="40"/>
      <c r="L405" s="40"/>
      <c r="M405" s="40"/>
      <c r="N405" s="90"/>
    </row>
    <row r="406" spans="2:14">
      <c r="B406" s="191"/>
      <c r="C406" s="191"/>
      <c r="D406" s="191"/>
      <c r="E406" s="191"/>
      <c r="F406" s="39"/>
      <c r="G406" s="39"/>
      <c r="H406" s="40"/>
      <c r="I406" s="40"/>
      <c r="J406" s="40"/>
      <c r="K406" s="40"/>
      <c r="L406" s="40"/>
      <c r="M406" s="40"/>
      <c r="N406" s="90"/>
    </row>
    <row r="407" spans="2:14">
      <c r="B407" s="191"/>
      <c r="C407" s="191"/>
      <c r="D407" s="191"/>
      <c r="E407" s="191"/>
      <c r="F407" s="39"/>
      <c r="G407" s="39"/>
      <c r="H407" s="40"/>
      <c r="I407" s="40"/>
      <c r="J407" s="40"/>
      <c r="K407" s="40"/>
      <c r="L407" s="40"/>
      <c r="M407" s="40"/>
      <c r="N407" s="90"/>
    </row>
    <row r="408" spans="2:14">
      <c r="B408" s="191"/>
      <c r="C408" s="191"/>
      <c r="D408" s="191"/>
      <c r="E408" s="191"/>
      <c r="F408" s="39"/>
      <c r="G408" s="39"/>
      <c r="H408" s="40"/>
      <c r="I408" s="40"/>
      <c r="J408" s="40"/>
      <c r="K408" s="40"/>
      <c r="L408" s="40"/>
      <c r="M408" s="40"/>
      <c r="N408" s="90"/>
    </row>
    <row r="409" spans="2:14">
      <c r="B409" s="191"/>
      <c r="C409" s="191"/>
      <c r="D409" s="191"/>
      <c r="E409" s="191"/>
      <c r="F409" s="39"/>
      <c r="G409" s="39"/>
      <c r="H409" s="40"/>
      <c r="I409" s="40"/>
      <c r="J409" s="40"/>
      <c r="K409" s="40"/>
      <c r="L409" s="40"/>
      <c r="M409" s="40"/>
      <c r="N409" s="90"/>
    </row>
    <row r="410" spans="2:14">
      <c r="B410" s="191"/>
      <c r="C410" s="191"/>
      <c r="D410" s="191"/>
      <c r="E410" s="191"/>
      <c r="F410" s="39"/>
      <c r="G410" s="39"/>
      <c r="H410" s="40"/>
      <c r="I410" s="40"/>
      <c r="J410" s="40"/>
      <c r="K410" s="40"/>
      <c r="L410" s="40"/>
      <c r="M410" s="40"/>
      <c r="N410" s="90"/>
    </row>
    <row r="411" spans="2:14">
      <c r="B411" s="191"/>
      <c r="C411" s="191"/>
      <c r="D411" s="191"/>
      <c r="E411" s="191"/>
      <c r="F411" s="39"/>
      <c r="G411" s="39"/>
      <c r="H411" s="40"/>
      <c r="I411" s="40"/>
      <c r="J411" s="40"/>
      <c r="K411" s="40"/>
      <c r="L411" s="40"/>
      <c r="M411" s="40"/>
      <c r="N411" s="90"/>
    </row>
    <row r="412" spans="2:14">
      <c r="B412" s="191"/>
      <c r="C412" s="191"/>
      <c r="D412" s="191"/>
      <c r="E412" s="191"/>
      <c r="F412" s="39"/>
      <c r="G412" s="39"/>
      <c r="H412" s="40"/>
      <c r="I412" s="40"/>
      <c r="J412" s="40"/>
      <c r="K412" s="40"/>
      <c r="L412" s="40"/>
      <c r="M412" s="40"/>
      <c r="N412" s="90"/>
    </row>
    <row r="413" spans="2:14">
      <c r="B413" s="191"/>
      <c r="C413" s="191"/>
      <c r="D413" s="191"/>
      <c r="E413" s="191"/>
      <c r="F413" s="39"/>
      <c r="G413" s="39"/>
      <c r="H413" s="40"/>
      <c r="I413" s="40"/>
      <c r="J413" s="40"/>
      <c r="K413" s="40"/>
      <c r="L413" s="40"/>
      <c r="M413" s="40"/>
      <c r="N413" s="90"/>
    </row>
    <row r="414" spans="2:14">
      <c r="B414" s="191"/>
      <c r="C414" s="191"/>
      <c r="D414" s="191"/>
      <c r="E414" s="191"/>
      <c r="F414" s="39"/>
      <c r="G414" s="39"/>
      <c r="H414" s="40"/>
      <c r="I414" s="40"/>
      <c r="J414" s="40"/>
      <c r="K414" s="40"/>
      <c r="L414" s="40"/>
      <c r="M414" s="40"/>
      <c r="N414" s="90"/>
    </row>
    <row r="415" spans="2:14">
      <c r="B415" s="191"/>
      <c r="C415" s="191"/>
      <c r="D415" s="191"/>
      <c r="E415" s="191"/>
      <c r="F415" s="39"/>
      <c r="G415" s="39"/>
      <c r="H415" s="40"/>
      <c r="I415" s="40"/>
      <c r="J415" s="40"/>
      <c r="K415" s="40"/>
      <c r="L415" s="40"/>
      <c r="M415" s="40"/>
      <c r="N415" s="90"/>
    </row>
    <row r="416" spans="2:14">
      <c r="B416" s="191"/>
      <c r="C416" s="191"/>
      <c r="D416" s="191"/>
      <c r="E416" s="191"/>
      <c r="F416" s="39"/>
      <c r="G416" s="39"/>
      <c r="H416" s="40"/>
      <c r="I416" s="40"/>
      <c r="J416" s="40"/>
      <c r="K416" s="40"/>
      <c r="L416" s="40"/>
      <c r="M416" s="40"/>
      <c r="N416" s="90"/>
    </row>
    <row r="417" spans="2:14">
      <c r="B417" s="191"/>
      <c r="C417" s="191"/>
      <c r="D417" s="191"/>
      <c r="E417" s="191"/>
      <c r="F417" s="39"/>
      <c r="G417" s="39"/>
      <c r="H417" s="40"/>
      <c r="I417" s="40"/>
      <c r="J417" s="40"/>
      <c r="K417" s="40"/>
      <c r="L417" s="40"/>
      <c r="M417" s="40"/>
      <c r="N417" s="90"/>
    </row>
    <row r="418" spans="2:14">
      <c r="B418" s="191"/>
      <c r="C418" s="191"/>
      <c r="D418" s="191"/>
      <c r="E418" s="191"/>
      <c r="F418" s="39"/>
      <c r="G418" s="39"/>
      <c r="H418" s="40"/>
      <c r="I418" s="40"/>
      <c r="J418" s="40"/>
      <c r="K418" s="40"/>
      <c r="L418" s="40"/>
      <c r="M418" s="40"/>
      <c r="N418" s="90"/>
    </row>
    <row r="419" spans="2:14">
      <c r="B419" s="191"/>
      <c r="C419" s="191"/>
      <c r="D419" s="191"/>
      <c r="E419" s="191"/>
      <c r="F419" s="39"/>
      <c r="G419" s="39"/>
      <c r="H419" s="40"/>
      <c r="I419" s="40"/>
      <c r="J419" s="40"/>
      <c r="K419" s="40"/>
      <c r="L419" s="40"/>
      <c r="M419" s="40"/>
      <c r="N419" s="90"/>
    </row>
    <row r="420" spans="2:14">
      <c r="B420" s="191"/>
      <c r="C420" s="191"/>
      <c r="D420" s="191"/>
      <c r="E420" s="191"/>
      <c r="F420" s="39"/>
      <c r="G420" s="39"/>
      <c r="H420" s="40"/>
      <c r="I420" s="40"/>
      <c r="J420" s="40"/>
      <c r="K420" s="40"/>
      <c r="L420" s="40"/>
      <c r="M420" s="40"/>
      <c r="N420" s="90"/>
    </row>
    <row r="421" spans="2:14">
      <c r="B421" s="191"/>
      <c r="C421" s="191"/>
      <c r="D421" s="191"/>
      <c r="E421" s="191"/>
      <c r="F421" s="39"/>
      <c r="G421" s="39"/>
      <c r="H421" s="40"/>
      <c r="I421" s="40"/>
      <c r="J421" s="40"/>
      <c r="K421" s="40"/>
      <c r="L421" s="40"/>
      <c r="M421" s="40"/>
      <c r="N421" s="90"/>
    </row>
    <row r="422" spans="2:14">
      <c r="B422" s="191"/>
      <c r="C422" s="191"/>
      <c r="D422" s="191"/>
      <c r="E422" s="191"/>
      <c r="F422" s="39"/>
      <c r="G422" s="39"/>
      <c r="H422" s="40"/>
      <c r="I422" s="40"/>
      <c r="J422" s="40"/>
      <c r="K422" s="40"/>
      <c r="L422" s="40"/>
      <c r="M422" s="40"/>
      <c r="N422" s="90"/>
    </row>
    <row r="423" spans="2:14">
      <c r="B423" s="191"/>
      <c r="C423" s="191"/>
      <c r="D423" s="191"/>
      <c r="E423" s="191"/>
      <c r="F423" s="39"/>
      <c r="G423" s="39"/>
      <c r="H423" s="40"/>
      <c r="I423" s="40"/>
      <c r="J423" s="40"/>
      <c r="K423" s="40"/>
      <c r="L423" s="40"/>
      <c r="M423" s="40"/>
      <c r="N423" s="90"/>
    </row>
    <row r="424" spans="2:14">
      <c r="B424" s="191"/>
      <c r="C424" s="191"/>
      <c r="D424" s="191"/>
      <c r="E424" s="191"/>
      <c r="F424" s="39"/>
      <c r="G424" s="39"/>
      <c r="H424" s="40"/>
      <c r="I424" s="40"/>
      <c r="J424" s="40"/>
      <c r="K424" s="40"/>
      <c r="L424" s="40"/>
      <c r="M424" s="40"/>
      <c r="N424" s="90"/>
    </row>
    <row r="425" spans="2:14">
      <c r="B425" s="191"/>
      <c r="C425" s="191"/>
      <c r="D425" s="191"/>
      <c r="E425" s="191"/>
      <c r="F425" s="39"/>
      <c r="G425" s="39"/>
      <c r="H425" s="40"/>
      <c r="I425" s="40"/>
      <c r="J425" s="40"/>
      <c r="K425" s="40"/>
      <c r="L425" s="40"/>
      <c r="M425" s="40"/>
      <c r="N425" s="90"/>
    </row>
    <row r="426" spans="2:14">
      <c r="B426" s="193"/>
      <c r="C426" s="193"/>
      <c r="D426" s="193"/>
      <c r="E426" s="193"/>
      <c r="F426" s="193"/>
      <c r="G426" s="193"/>
      <c r="H426" s="193"/>
      <c r="I426" s="193"/>
      <c r="J426" s="193"/>
      <c r="K426" s="193"/>
      <c r="L426" s="193"/>
      <c r="M426" s="193"/>
      <c r="N426" s="93"/>
    </row>
    <row r="427" spans="2:14">
      <c r="B427" s="193"/>
      <c r="C427" s="193"/>
      <c r="D427" s="193"/>
      <c r="E427" s="193"/>
      <c r="F427" s="193"/>
      <c r="G427" s="193"/>
      <c r="H427" s="193"/>
      <c r="I427" s="193"/>
      <c r="J427" s="193"/>
      <c r="K427" s="193"/>
      <c r="L427" s="193"/>
      <c r="M427" s="193"/>
      <c r="N427" s="93"/>
    </row>
    <row r="428" spans="2:14">
      <c r="B428" s="193"/>
      <c r="C428" s="193"/>
      <c r="D428" s="193"/>
      <c r="E428" s="193"/>
      <c r="F428" s="193"/>
      <c r="G428" s="193"/>
      <c r="H428" s="193"/>
      <c r="I428" s="193"/>
      <c r="J428" s="193"/>
      <c r="K428" s="193"/>
      <c r="L428" s="193"/>
      <c r="M428" s="193"/>
      <c r="N428" s="93"/>
    </row>
    <row r="429" spans="2:14">
      <c r="B429" s="193"/>
      <c r="C429" s="193"/>
      <c r="D429" s="193"/>
      <c r="E429" s="193"/>
      <c r="F429" s="193"/>
      <c r="G429" s="193"/>
      <c r="H429" s="193"/>
      <c r="I429" s="193"/>
      <c r="J429" s="193"/>
      <c r="K429" s="193"/>
      <c r="L429" s="193"/>
      <c r="M429" s="193"/>
      <c r="N429" s="93"/>
    </row>
    <row r="430" spans="2:14">
      <c r="B430" s="193"/>
      <c r="C430" s="193"/>
      <c r="D430" s="193"/>
      <c r="E430" s="193"/>
      <c r="F430" s="193"/>
      <c r="G430" s="193"/>
      <c r="H430" s="193"/>
      <c r="I430" s="193"/>
      <c r="J430" s="193"/>
      <c r="K430" s="193"/>
      <c r="L430" s="193"/>
      <c r="M430" s="193"/>
      <c r="N430" s="93"/>
    </row>
    <row r="431" spans="2:14">
      <c r="B431" s="193"/>
      <c r="C431" s="193"/>
      <c r="D431" s="193"/>
      <c r="E431" s="193"/>
      <c r="F431" s="193"/>
      <c r="G431" s="193"/>
      <c r="H431" s="193"/>
      <c r="I431" s="193"/>
      <c r="J431" s="193"/>
      <c r="K431" s="193"/>
      <c r="L431" s="193"/>
      <c r="M431" s="193"/>
      <c r="N431" s="93"/>
    </row>
    <row r="432" spans="2:14">
      <c r="B432" s="193"/>
      <c r="C432" s="193"/>
      <c r="D432" s="193"/>
      <c r="E432" s="193"/>
      <c r="F432" s="193"/>
      <c r="G432" s="193"/>
      <c r="H432" s="193"/>
      <c r="I432" s="193"/>
      <c r="J432" s="193"/>
      <c r="K432" s="193"/>
      <c r="L432" s="193"/>
      <c r="M432" s="193"/>
      <c r="N432" s="93"/>
    </row>
    <row r="433" spans="2:14">
      <c r="B433" s="193"/>
      <c r="C433" s="193"/>
      <c r="D433" s="193"/>
      <c r="E433" s="193"/>
      <c r="F433" s="193"/>
      <c r="G433" s="193"/>
      <c r="H433" s="193"/>
      <c r="I433" s="193"/>
      <c r="J433" s="193"/>
      <c r="K433" s="193"/>
      <c r="L433" s="193"/>
      <c r="M433" s="193"/>
      <c r="N433" s="93"/>
    </row>
    <row r="434" spans="2:14">
      <c r="B434" s="193"/>
      <c r="C434" s="193"/>
      <c r="D434" s="193"/>
      <c r="E434" s="193"/>
      <c r="F434" s="193"/>
      <c r="G434" s="193"/>
      <c r="H434" s="193"/>
      <c r="I434" s="193"/>
      <c r="J434" s="193"/>
      <c r="K434" s="193"/>
      <c r="L434" s="193"/>
      <c r="M434" s="193"/>
      <c r="N434" s="93"/>
    </row>
    <row r="435" spans="2:14">
      <c r="B435" s="193"/>
      <c r="C435" s="193"/>
      <c r="D435" s="193"/>
      <c r="E435" s="193"/>
      <c r="F435" s="193"/>
      <c r="G435" s="193"/>
      <c r="H435" s="193"/>
      <c r="I435" s="193"/>
      <c r="J435" s="193"/>
      <c r="K435" s="193"/>
      <c r="L435" s="193"/>
      <c r="M435" s="193"/>
      <c r="N435" s="93"/>
    </row>
    <row r="436" spans="2:14">
      <c r="B436" s="193"/>
      <c r="C436" s="193"/>
      <c r="D436" s="193"/>
      <c r="E436" s="193"/>
      <c r="F436" s="193"/>
      <c r="G436" s="193"/>
      <c r="H436" s="193"/>
      <c r="I436" s="193"/>
      <c r="J436" s="193"/>
      <c r="K436" s="193"/>
      <c r="L436" s="193"/>
      <c r="M436" s="193"/>
      <c r="N436" s="93"/>
    </row>
    <row r="437" spans="2:14">
      <c r="B437" s="193"/>
      <c r="C437" s="193"/>
      <c r="D437" s="193"/>
      <c r="E437" s="193"/>
      <c r="F437" s="193"/>
      <c r="G437" s="193"/>
      <c r="H437" s="193"/>
      <c r="I437" s="193"/>
      <c r="J437" s="193"/>
      <c r="K437" s="193"/>
      <c r="L437" s="193"/>
      <c r="M437" s="193"/>
      <c r="N437" s="93"/>
    </row>
    <row r="438" spans="2:14">
      <c r="B438" s="193"/>
      <c r="C438" s="193"/>
      <c r="D438" s="193"/>
      <c r="E438" s="193"/>
      <c r="F438" s="193"/>
      <c r="G438" s="193"/>
      <c r="H438" s="193"/>
      <c r="I438" s="193"/>
      <c r="J438" s="193"/>
      <c r="K438" s="193"/>
      <c r="L438" s="193"/>
      <c r="M438" s="193"/>
      <c r="N438" s="93"/>
    </row>
    <row r="439" spans="2:14">
      <c r="B439" s="193"/>
      <c r="C439" s="193"/>
      <c r="D439" s="193"/>
      <c r="E439" s="193"/>
      <c r="F439" s="193"/>
      <c r="G439" s="193"/>
      <c r="H439" s="193"/>
      <c r="I439" s="193"/>
      <c r="J439" s="193"/>
      <c r="K439" s="193"/>
      <c r="L439" s="193"/>
      <c r="M439" s="193"/>
      <c r="N439" s="93"/>
    </row>
    <row r="440" spans="2:14">
      <c r="B440" s="193"/>
      <c r="C440" s="193"/>
      <c r="D440" s="193"/>
      <c r="E440" s="193"/>
      <c r="F440" s="193"/>
      <c r="G440" s="193"/>
      <c r="H440" s="193"/>
      <c r="I440" s="193"/>
      <c r="J440" s="193"/>
      <c r="K440" s="193"/>
      <c r="L440" s="193"/>
      <c r="M440" s="193"/>
      <c r="N440" s="93"/>
    </row>
    <row r="441" spans="2:14">
      <c r="B441" s="193"/>
      <c r="C441" s="193"/>
      <c r="D441" s="193"/>
      <c r="E441" s="193"/>
      <c r="F441" s="193"/>
      <c r="G441" s="193"/>
      <c r="H441" s="193"/>
      <c r="I441" s="193"/>
      <c r="J441" s="193"/>
      <c r="K441" s="193"/>
      <c r="L441" s="193"/>
      <c r="M441" s="193"/>
      <c r="N441" s="93"/>
    </row>
    <row r="442" spans="2:14">
      <c r="B442" s="193"/>
      <c r="C442" s="193"/>
      <c r="D442" s="193"/>
      <c r="E442" s="193"/>
      <c r="F442" s="193"/>
      <c r="G442" s="193"/>
      <c r="H442" s="193"/>
      <c r="I442" s="193"/>
      <c r="J442" s="193"/>
      <c r="K442" s="193"/>
      <c r="L442" s="193"/>
      <c r="M442" s="193"/>
      <c r="N442" s="93"/>
    </row>
    <row r="443" spans="2:14">
      <c r="B443" s="193"/>
      <c r="C443" s="193"/>
      <c r="D443" s="193"/>
      <c r="E443" s="193"/>
      <c r="F443" s="193"/>
      <c r="G443" s="193"/>
      <c r="H443" s="193"/>
      <c r="I443" s="193"/>
      <c r="J443" s="193"/>
      <c r="K443" s="193"/>
      <c r="L443" s="193"/>
      <c r="M443" s="193"/>
      <c r="N443" s="93"/>
    </row>
    <row r="444" spans="2:14">
      <c r="B444" s="193"/>
      <c r="C444" s="193"/>
      <c r="D444" s="193"/>
      <c r="E444" s="193"/>
      <c r="F444" s="193"/>
      <c r="G444" s="193"/>
      <c r="H444" s="193"/>
      <c r="I444" s="193"/>
      <c r="J444" s="193"/>
      <c r="K444" s="193"/>
      <c r="L444" s="193"/>
      <c r="M444" s="193"/>
      <c r="N444" s="93"/>
    </row>
    <row r="445" spans="2:14">
      <c r="B445" s="193"/>
      <c r="C445" s="193"/>
      <c r="D445" s="193"/>
      <c r="E445" s="193"/>
      <c r="F445" s="193"/>
      <c r="G445" s="193"/>
      <c r="H445" s="193"/>
      <c r="I445" s="193"/>
      <c r="J445" s="193"/>
      <c r="K445" s="193"/>
      <c r="L445" s="193"/>
      <c r="M445" s="193"/>
      <c r="N445" s="93"/>
    </row>
    <row r="446" spans="2:14">
      <c r="B446" s="193"/>
      <c r="C446" s="193"/>
      <c r="D446" s="193"/>
      <c r="E446" s="193"/>
      <c r="F446" s="193"/>
      <c r="G446" s="193"/>
      <c r="H446" s="193"/>
      <c r="I446" s="193"/>
      <c r="J446" s="193"/>
      <c r="K446" s="193"/>
      <c r="L446" s="193"/>
      <c r="M446" s="193"/>
      <c r="N446" s="93"/>
    </row>
    <row r="447" spans="2:14">
      <c r="B447" s="193"/>
      <c r="C447" s="193"/>
      <c r="D447" s="193"/>
      <c r="E447" s="193"/>
      <c r="F447" s="193"/>
      <c r="G447" s="193"/>
      <c r="H447" s="193"/>
      <c r="I447" s="193"/>
      <c r="J447" s="193"/>
      <c r="K447" s="193"/>
      <c r="L447" s="193"/>
      <c r="M447" s="193"/>
      <c r="N447" s="93"/>
    </row>
    <row r="448" spans="2:14">
      <c r="B448" s="193"/>
      <c r="C448" s="193"/>
      <c r="D448" s="193"/>
      <c r="E448" s="193"/>
      <c r="F448" s="193"/>
      <c r="G448" s="193"/>
      <c r="H448" s="193"/>
      <c r="I448" s="193"/>
      <c r="J448" s="193"/>
      <c r="K448" s="193"/>
      <c r="L448" s="193"/>
      <c r="M448" s="193"/>
      <c r="N448" s="93"/>
    </row>
    <row r="449" spans="2:14">
      <c r="B449" s="193"/>
      <c r="C449" s="193"/>
      <c r="D449" s="193"/>
      <c r="E449" s="193"/>
      <c r="F449" s="193"/>
      <c r="G449" s="193"/>
      <c r="H449" s="193"/>
      <c r="I449" s="193"/>
      <c r="J449" s="193"/>
      <c r="K449" s="193"/>
      <c r="L449" s="193"/>
      <c r="M449" s="193"/>
      <c r="N449" s="93"/>
    </row>
    <row r="450" spans="2:14">
      <c r="B450" s="193"/>
      <c r="C450" s="193"/>
      <c r="D450" s="193"/>
      <c r="E450" s="193"/>
      <c r="F450" s="193"/>
      <c r="G450" s="193"/>
      <c r="H450" s="193"/>
      <c r="I450" s="193"/>
      <c r="J450" s="193"/>
      <c r="K450" s="193"/>
      <c r="L450" s="193"/>
      <c r="M450" s="193"/>
      <c r="N450" s="93"/>
    </row>
    <row r="451" spans="2:14">
      <c r="B451" s="193"/>
      <c r="C451" s="193"/>
      <c r="D451" s="193"/>
      <c r="E451" s="193"/>
      <c r="F451" s="193"/>
      <c r="G451" s="193"/>
      <c r="H451" s="193"/>
      <c r="I451" s="193"/>
      <c r="J451" s="193"/>
      <c r="K451" s="193"/>
      <c r="L451" s="193"/>
      <c r="M451" s="193"/>
      <c r="N451" s="93"/>
    </row>
    <row r="452" spans="2:14">
      <c r="B452" s="193"/>
      <c r="C452" s="193"/>
      <c r="D452" s="193"/>
      <c r="E452" s="193"/>
      <c r="F452" s="193"/>
      <c r="G452" s="193"/>
      <c r="H452" s="193"/>
      <c r="I452" s="193"/>
      <c r="J452" s="193"/>
      <c r="K452" s="193"/>
      <c r="L452" s="193"/>
      <c r="M452" s="193"/>
      <c r="N452" s="93"/>
    </row>
    <row r="453" spans="2:14">
      <c r="B453" s="193"/>
      <c r="C453" s="193"/>
      <c r="D453" s="193"/>
      <c r="E453" s="193"/>
      <c r="F453" s="193"/>
      <c r="G453" s="193"/>
      <c r="H453" s="193"/>
      <c r="I453" s="193"/>
      <c r="J453" s="193"/>
      <c r="K453" s="193"/>
      <c r="L453" s="193"/>
      <c r="M453" s="193"/>
      <c r="N453" s="93"/>
    </row>
    <row r="454" spans="2:14">
      <c r="B454" s="193"/>
      <c r="C454" s="193"/>
      <c r="D454" s="193"/>
      <c r="E454" s="193"/>
      <c r="F454" s="193"/>
      <c r="G454" s="193"/>
      <c r="H454" s="193"/>
      <c r="I454" s="193"/>
      <c r="J454" s="193"/>
      <c r="K454" s="193"/>
      <c r="L454" s="193"/>
      <c r="M454" s="193"/>
      <c r="N454" s="93"/>
    </row>
    <row r="455" spans="2:14">
      <c r="B455" s="193"/>
      <c r="C455" s="193"/>
      <c r="D455" s="193"/>
      <c r="E455" s="193"/>
      <c r="F455" s="193"/>
      <c r="G455" s="193"/>
      <c r="H455" s="193"/>
      <c r="I455" s="193"/>
      <c r="J455" s="193"/>
      <c r="K455" s="193"/>
      <c r="L455" s="193"/>
      <c r="M455" s="193"/>
      <c r="N455" s="93"/>
    </row>
    <row r="456" spans="2:14">
      <c r="B456" s="193"/>
      <c r="C456" s="193"/>
      <c r="D456" s="193"/>
      <c r="E456" s="193"/>
      <c r="F456" s="193"/>
      <c r="G456" s="193"/>
      <c r="H456" s="193"/>
      <c r="I456" s="193"/>
      <c r="J456" s="193"/>
      <c r="K456" s="193"/>
      <c r="L456" s="193"/>
      <c r="M456" s="193"/>
      <c r="N456" s="93"/>
    </row>
    <row r="457" spans="2:14">
      <c r="B457" s="193"/>
      <c r="C457" s="193"/>
      <c r="D457" s="193"/>
      <c r="E457" s="193"/>
      <c r="F457" s="193"/>
      <c r="G457" s="193"/>
      <c r="H457" s="193"/>
      <c r="I457" s="193"/>
      <c r="J457" s="193"/>
      <c r="K457" s="193"/>
      <c r="L457" s="193"/>
      <c r="M457" s="193"/>
      <c r="N457" s="93"/>
    </row>
    <row r="458" spans="2:14">
      <c r="B458" s="193"/>
      <c r="C458" s="193"/>
      <c r="D458" s="193"/>
      <c r="E458" s="193"/>
      <c r="F458" s="193"/>
      <c r="G458" s="193"/>
      <c r="H458" s="193"/>
      <c r="I458" s="193"/>
      <c r="J458" s="193"/>
      <c r="K458" s="193"/>
      <c r="L458" s="193"/>
      <c r="M458" s="193"/>
      <c r="N458" s="93"/>
    </row>
    <row r="459" spans="2:14">
      <c r="B459" s="193"/>
      <c r="C459" s="193"/>
      <c r="D459" s="193"/>
      <c r="E459" s="193"/>
      <c r="F459" s="193"/>
      <c r="G459" s="193"/>
      <c r="H459" s="193"/>
      <c r="I459" s="193"/>
      <c r="J459" s="193"/>
      <c r="K459" s="193"/>
      <c r="L459" s="193"/>
      <c r="M459" s="193"/>
      <c r="N459" s="93"/>
    </row>
    <row r="460" spans="2:14">
      <c r="B460" s="193"/>
      <c r="C460" s="193"/>
      <c r="D460" s="193"/>
      <c r="E460" s="193"/>
      <c r="F460" s="193"/>
      <c r="G460" s="193"/>
      <c r="H460" s="193"/>
      <c r="I460" s="193"/>
      <c r="J460" s="193"/>
      <c r="K460" s="193"/>
      <c r="L460" s="193"/>
      <c r="M460" s="193"/>
      <c r="N460" s="93"/>
    </row>
    <row r="461" spans="2:14">
      <c r="B461" s="193"/>
      <c r="C461" s="193"/>
      <c r="D461" s="193"/>
      <c r="E461" s="193"/>
      <c r="F461" s="193"/>
      <c r="G461" s="193"/>
      <c r="H461" s="193"/>
      <c r="I461" s="193"/>
      <c r="J461" s="193"/>
      <c r="K461" s="193"/>
      <c r="L461" s="193"/>
      <c r="M461" s="193"/>
      <c r="N461" s="93"/>
    </row>
    <row r="462" spans="2:14">
      <c r="B462" s="193"/>
      <c r="C462" s="193"/>
      <c r="D462" s="193"/>
      <c r="E462" s="193"/>
      <c r="F462" s="193"/>
      <c r="G462" s="193"/>
      <c r="H462" s="193"/>
      <c r="I462" s="193"/>
      <c r="J462" s="193"/>
      <c r="K462" s="193"/>
      <c r="L462" s="193"/>
      <c r="M462" s="193"/>
      <c r="N462" s="93"/>
    </row>
    <row r="463" spans="2:14">
      <c r="B463" s="193"/>
      <c r="C463" s="193"/>
      <c r="D463" s="193"/>
      <c r="E463" s="193"/>
      <c r="F463" s="193"/>
      <c r="G463" s="193"/>
      <c r="H463" s="193"/>
      <c r="I463" s="193"/>
      <c r="J463" s="193"/>
      <c r="K463" s="193"/>
      <c r="L463" s="193"/>
      <c r="M463" s="193"/>
      <c r="N463" s="93"/>
    </row>
    <row r="464" spans="2:14">
      <c r="B464" s="193"/>
      <c r="C464" s="193"/>
      <c r="D464" s="193"/>
      <c r="E464" s="193"/>
      <c r="F464" s="193"/>
      <c r="G464" s="193"/>
      <c r="H464" s="193"/>
      <c r="I464" s="193"/>
      <c r="J464" s="193"/>
      <c r="K464" s="193"/>
      <c r="L464" s="193"/>
      <c r="M464" s="193"/>
      <c r="N464" s="93"/>
    </row>
    <row r="465" spans="2:14">
      <c r="B465" s="193"/>
      <c r="C465" s="193"/>
      <c r="D465" s="193"/>
      <c r="E465" s="193"/>
      <c r="F465" s="193"/>
      <c r="G465" s="193"/>
      <c r="H465" s="193"/>
      <c r="I465" s="193"/>
      <c r="J465" s="193"/>
      <c r="K465" s="193"/>
      <c r="L465" s="193"/>
      <c r="M465" s="193"/>
      <c r="N465" s="93"/>
    </row>
    <row r="466" spans="2:14">
      <c r="B466" s="193"/>
      <c r="C466" s="193"/>
      <c r="D466" s="193"/>
      <c r="E466" s="193"/>
      <c r="F466" s="193"/>
      <c r="G466" s="193"/>
      <c r="H466" s="193"/>
      <c r="I466" s="193"/>
      <c r="J466" s="193"/>
      <c r="K466" s="193"/>
      <c r="L466" s="193"/>
      <c r="M466" s="193"/>
      <c r="N466" s="93"/>
    </row>
    <row r="467" spans="2:14">
      <c r="B467" s="193"/>
      <c r="C467" s="193"/>
      <c r="D467" s="193"/>
      <c r="E467" s="193"/>
      <c r="F467" s="193"/>
      <c r="G467" s="193"/>
      <c r="H467" s="193"/>
      <c r="I467" s="193"/>
      <c r="J467" s="193"/>
      <c r="K467" s="193"/>
      <c r="L467" s="193"/>
      <c r="M467" s="193"/>
      <c r="N467" s="93"/>
    </row>
    <row r="468" spans="2:14">
      <c r="B468" s="193"/>
      <c r="C468" s="193"/>
      <c r="D468" s="193"/>
      <c r="E468" s="193"/>
      <c r="F468" s="193"/>
      <c r="G468" s="193"/>
      <c r="H468" s="193"/>
      <c r="I468" s="193"/>
      <c r="J468" s="193"/>
      <c r="K468" s="193"/>
      <c r="L468" s="193"/>
      <c r="M468" s="193"/>
      <c r="N468" s="93"/>
    </row>
    <row r="469" spans="2:14">
      <c r="B469" s="193"/>
      <c r="C469" s="193"/>
      <c r="D469" s="193"/>
      <c r="E469" s="193"/>
      <c r="F469" s="193"/>
      <c r="G469" s="193"/>
      <c r="H469" s="193"/>
      <c r="I469" s="193"/>
      <c r="J469" s="193"/>
      <c r="K469" s="193"/>
      <c r="L469" s="193"/>
      <c r="M469" s="193"/>
      <c r="N469" s="93"/>
    </row>
    <row r="470" spans="2:14">
      <c r="B470" s="193"/>
      <c r="C470" s="193"/>
      <c r="D470" s="193"/>
      <c r="E470" s="193"/>
      <c r="F470" s="193"/>
      <c r="G470" s="193"/>
      <c r="H470" s="193"/>
      <c r="I470" s="193"/>
      <c r="J470" s="193"/>
      <c r="K470" s="193"/>
      <c r="L470" s="193"/>
      <c r="M470" s="193"/>
      <c r="N470" s="93"/>
    </row>
    <row r="471" spans="2:14">
      <c r="B471" s="193"/>
      <c r="C471" s="193"/>
      <c r="D471" s="193"/>
      <c r="E471" s="193"/>
      <c r="F471" s="193"/>
      <c r="G471" s="193"/>
      <c r="H471" s="193"/>
      <c r="I471" s="193"/>
      <c r="J471" s="193"/>
      <c r="K471" s="193"/>
      <c r="L471" s="193"/>
      <c r="M471" s="193"/>
      <c r="N471" s="93"/>
    </row>
    <row r="472" spans="2:14">
      <c r="B472" s="193"/>
      <c r="C472" s="193"/>
      <c r="D472" s="193"/>
      <c r="E472" s="193"/>
      <c r="F472" s="193"/>
      <c r="G472" s="193"/>
      <c r="H472" s="193"/>
      <c r="I472" s="193"/>
      <c r="J472" s="193"/>
      <c r="K472" s="193"/>
      <c r="L472" s="193"/>
      <c r="M472" s="193"/>
      <c r="N472" s="93"/>
    </row>
    <row r="473" spans="2:14">
      <c r="B473" s="193"/>
      <c r="C473" s="193"/>
      <c r="D473" s="193"/>
      <c r="E473" s="193"/>
      <c r="F473" s="193"/>
      <c r="G473" s="193"/>
      <c r="H473" s="193"/>
      <c r="I473" s="193"/>
      <c r="J473" s="193"/>
      <c r="K473" s="193"/>
      <c r="L473" s="193"/>
      <c r="M473" s="193"/>
      <c r="N473" s="93"/>
    </row>
    <row r="474" spans="2:14">
      <c r="B474" s="193"/>
      <c r="C474" s="193"/>
      <c r="D474" s="193"/>
      <c r="E474" s="193"/>
      <c r="F474" s="193"/>
      <c r="G474" s="193"/>
      <c r="H474" s="193"/>
      <c r="I474" s="193"/>
      <c r="J474" s="193"/>
      <c r="K474" s="193"/>
      <c r="L474" s="193"/>
      <c r="M474" s="193"/>
      <c r="N474" s="93"/>
    </row>
    <row r="475" spans="2:14">
      <c r="B475" s="193"/>
      <c r="C475" s="193"/>
      <c r="D475" s="193"/>
      <c r="E475" s="193"/>
      <c r="F475" s="193"/>
      <c r="G475" s="193"/>
      <c r="H475" s="193"/>
      <c r="I475" s="193"/>
      <c r="J475" s="193"/>
      <c r="K475" s="193"/>
      <c r="L475" s="193"/>
      <c r="M475" s="193"/>
      <c r="N475" s="93"/>
    </row>
    <row r="476" spans="2:14">
      <c r="B476" s="193"/>
      <c r="C476" s="193"/>
      <c r="D476" s="193"/>
      <c r="E476" s="193"/>
      <c r="F476" s="193"/>
      <c r="G476" s="193"/>
      <c r="H476" s="193"/>
      <c r="I476" s="193"/>
      <c r="J476" s="193"/>
      <c r="K476" s="193"/>
      <c r="L476" s="193"/>
      <c r="M476" s="193"/>
      <c r="N476" s="93"/>
    </row>
    <row r="477" spans="2:14">
      <c r="B477" s="193"/>
      <c r="C477" s="193"/>
      <c r="D477" s="193"/>
      <c r="E477" s="193"/>
      <c r="F477" s="193"/>
      <c r="G477" s="193"/>
      <c r="H477" s="193"/>
      <c r="I477" s="193"/>
      <c r="J477" s="193"/>
      <c r="K477" s="193"/>
      <c r="L477" s="193"/>
      <c r="M477" s="193"/>
      <c r="N477" s="93"/>
    </row>
    <row r="478" spans="2:14">
      <c r="B478" s="193"/>
      <c r="C478" s="193"/>
      <c r="D478" s="193"/>
      <c r="E478" s="193"/>
      <c r="F478" s="193"/>
      <c r="G478" s="193"/>
      <c r="H478" s="193"/>
      <c r="I478" s="193"/>
      <c r="J478" s="193"/>
      <c r="K478" s="193"/>
      <c r="L478" s="193"/>
      <c r="M478" s="193"/>
      <c r="N478" s="93"/>
    </row>
    <row r="479" spans="2:14">
      <c r="B479" s="193"/>
      <c r="C479" s="193"/>
      <c r="D479" s="193"/>
      <c r="E479" s="193"/>
      <c r="F479" s="193"/>
      <c r="G479" s="193"/>
      <c r="H479" s="193"/>
      <c r="I479" s="193"/>
      <c r="J479" s="193"/>
      <c r="K479" s="193"/>
      <c r="L479" s="193"/>
      <c r="M479" s="193"/>
      <c r="N479" s="93"/>
    </row>
    <row r="480" spans="2:14">
      <c r="B480" s="193"/>
      <c r="C480" s="193"/>
      <c r="D480" s="193"/>
      <c r="E480" s="193"/>
      <c r="F480" s="193"/>
      <c r="G480" s="193"/>
      <c r="H480" s="193"/>
      <c r="I480" s="193"/>
      <c r="J480" s="193"/>
      <c r="K480" s="193"/>
      <c r="L480" s="193"/>
      <c r="M480" s="193"/>
      <c r="N480" s="93"/>
    </row>
    <row r="481" spans="2:14">
      <c r="B481" s="193"/>
      <c r="C481" s="193"/>
      <c r="D481" s="193"/>
      <c r="E481" s="193"/>
      <c r="F481" s="193"/>
      <c r="G481" s="193"/>
      <c r="H481" s="193"/>
      <c r="I481" s="193"/>
      <c r="J481" s="193"/>
      <c r="K481" s="193"/>
      <c r="L481" s="193"/>
      <c r="M481" s="193"/>
      <c r="N481" s="93"/>
    </row>
    <row r="482" spans="2:14">
      <c r="B482" s="193"/>
      <c r="C482" s="193"/>
      <c r="D482" s="193"/>
      <c r="E482" s="193"/>
      <c r="F482" s="193"/>
      <c r="G482" s="193"/>
      <c r="H482" s="193"/>
      <c r="I482" s="193"/>
      <c r="J482" s="193"/>
      <c r="K482" s="193"/>
      <c r="L482" s="193"/>
      <c r="M482" s="193"/>
      <c r="N482" s="93"/>
    </row>
    <row r="483" spans="2:14">
      <c r="B483" s="193"/>
      <c r="C483" s="193"/>
      <c r="D483" s="193"/>
      <c r="E483" s="193"/>
      <c r="F483" s="193"/>
      <c r="G483" s="193"/>
      <c r="H483" s="193"/>
      <c r="I483" s="193"/>
      <c r="J483" s="193"/>
      <c r="K483" s="193"/>
      <c r="L483" s="193"/>
      <c r="M483" s="193"/>
      <c r="N483" s="93"/>
    </row>
    <row r="484" spans="2:14">
      <c r="B484" s="193"/>
      <c r="C484" s="193"/>
      <c r="D484" s="193"/>
      <c r="E484" s="193"/>
      <c r="F484" s="193"/>
      <c r="G484" s="193"/>
      <c r="H484" s="193"/>
      <c r="I484" s="193"/>
      <c r="J484" s="193"/>
      <c r="K484" s="193"/>
      <c r="L484" s="193"/>
      <c r="M484" s="193"/>
      <c r="N484" s="93"/>
    </row>
    <row r="485" spans="2:14">
      <c r="B485" s="193"/>
      <c r="C485" s="193"/>
      <c r="D485" s="193"/>
      <c r="E485" s="193"/>
      <c r="F485" s="193"/>
      <c r="G485" s="193"/>
      <c r="H485" s="193"/>
      <c r="I485" s="193"/>
      <c r="J485" s="193"/>
      <c r="K485" s="193"/>
      <c r="L485" s="193"/>
      <c r="M485" s="193"/>
      <c r="N485" s="93"/>
    </row>
    <row r="486" spans="2:14">
      <c r="B486" s="193"/>
      <c r="C486" s="193"/>
      <c r="D486" s="193"/>
      <c r="E486" s="193"/>
      <c r="F486" s="193"/>
      <c r="G486" s="193"/>
      <c r="H486" s="193"/>
      <c r="I486" s="193"/>
      <c r="J486" s="193"/>
      <c r="K486" s="193"/>
      <c r="L486" s="193"/>
      <c r="M486" s="193"/>
      <c r="N486" s="93"/>
    </row>
    <row r="487" spans="2:14">
      <c r="B487" s="193"/>
      <c r="C487" s="193"/>
      <c r="D487" s="193"/>
      <c r="E487" s="193"/>
      <c r="F487" s="193"/>
      <c r="G487" s="193"/>
      <c r="H487" s="193"/>
      <c r="I487" s="193"/>
      <c r="J487" s="193"/>
      <c r="K487" s="193"/>
      <c r="L487" s="193"/>
      <c r="M487" s="193"/>
      <c r="N487" s="93"/>
    </row>
    <row r="488" spans="2:14">
      <c r="B488" s="193"/>
      <c r="C488" s="193"/>
      <c r="D488" s="193"/>
      <c r="E488" s="193"/>
      <c r="F488" s="193"/>
      <c r="G488" s="193"/>
      <c r="H488" s="193"/>
      <c r="I488" s="193"/>
      <c r="J488" s="193"/>
      <c r="K488" s="193"/>
      <c r="L488" s="193"/>
      <c r="M488" s="193"/>
      <c r="N488" s="93"/>
    </row>
    <row r="489" spans="2:14">
      <c r="B489" s="193"/>
      <c r="C489" s="193"/>
      <c r="D489" s="193"/>
      <c r="E489" s="193"/>
      <c r="F489" s="193"/>
      <c r="G489" s="193"/>
      <c r="H489" s="193"/>
      <c r="I489" s="193"/>
      <c r="J489" s="193"/>
      <c r="K489" s="193"/>
      <c r="L489" s="193"/>
      <c r="M489" s="193"/>
      <c r="N489" s="93"/>
    </row>
    <row r="490" spans="2:14">
      <c r="B490" s="193"/>
      <c r="C490" s="193"/>
      <c r="D490" s="193"/>
      <c r="E490" s="193"/>
      <c r="F490" s="193"/>
      <c r="G490" s="193"/>
      <c r="H490" s="193"/>
      <c r="I490" s="193"/>
      <c r="J490" s="193"/>
      <c r="K490" s="193"/>
      <c r="L490" s="193"/>
      <c r="M490" s="193"/>
      <c r="N490" s="93"/>
    </row>
    <row r="491" spans="2:14">
      <c r="B491" s="193"/>
      <c r="C491" s="193"/>
      <c r="D491" s="193"/>
      <c r="E491" s="193"/>
      <c r="F491" s="193"/>
      <c r="G491" s="193"/>
      <c r="H491" s="193"/>
      <c r="I491" s="193"/>
      <c r="J491" s="193"/>
      <c r="K491" s="193"/>
      <c r="L491" s="193"/>
      <c r="M491" s="193"/>
      <c r="N491" s="93"/>
    </row>
    <row r="492" spans="2:14">
      <c r="B492" s="193"/>
      <c r="C492" s="193"/>
      <c r="D492" s="193"/>
      <c r="E492" s="193"/>
      <c r="F492" s="193"/>
      <c r="G492" s="193"/>
      <c r="H492" s="193"/>
      <c r="I492" s="193"/>
      <c r="J492" s="193"/>
      <c r="K492" s="193"/>
      <c r="L492" s="193"/>
      <c r="M492" s="193"/>
      <c r="N492" s="93"/>
    </row>
    <row r="493" spans="2:14">
      <c r="B493" s="193"/>
      <c r="C493" s="193"/>
      <c r="D493" s="193"/>
      <c r="E493" s="193"/>
      <c r="F493" s="193"/>
      <c r="G493" s="193"/>
      <c r="H493" s="193"/>
      <c r="I493" s="193"/>
      <c r="J493" s="193"/>
      <c r="K493" s="193"/>
      <c r="L493" s="193"/>
      <c r="M493" s="193"/>
      <c r="N493" s="93"/>
    </row>
    <row r="494" spans="2:14">
      <c r="B494" s="193"/>
      <c r="C494" s="193"/>
      <c r="D494" s="193"/>
      <c r="E494" s="193"/>
      <c r="F494" s="193"/>
      <c r="G494" s="193"/>
      <c r="H494" s="193"/>
      <c r="I494" s="193"/>
      <c r="J494" s="193"/>
      <c r="K494" s="193"/>
      <c r="L494" s="193"/>
      <c r="M494" s="193"/>
      <c r="N494" s="93"/>
    </row>
    <row r="495" spans="2:14">
      <c r="B495" s="193"/>
      <c r="C495" s="193"/>
      <c r="D495" s="193"/>
      <c r="E495" s="193"/>
      <c r="F495" s="193"/>
      <c r="G495" s="193"/>
      <c r="H495" s="193"/>
      <c r="I495" s="193"/>
      <c r="J495" s="193"/>
      <c r="K495" s="193"/>
      <c r="L495" s="193"/>
      <c r="M495" s="193"/>
      <c r="N495" s="93"/>
    </row>
    <row r="496" spans="2:14">
      <c r="B496" s="193"/>
      <c r="C496" s="193"/>
      <c r="D496" s="193"/>
      <c r="E496" s="193"/>
      <c r="F496" s="193"/>
      <c r="G496" s="193"/>
      <c r="H496" s="193"/>
      <c r="I496" s="193"/>
      <c r="J496" s="193"/>
      <c r="K496" s="193"/>
      <c r="L496" s="193"/>
      <c r="M496" s="193"/>
      <c r="N496" s="93"/>
    </row>
    <row r="497" spans="2:14">
      <c r="B497" s="193"/>
      <c r="C497" s="193"/>
      <c r="D497" s="193"/>
      <c r="E497" s="193"/>
      <c r="F497" s="193"/>
      <c r="G497" s="193"/>
      <c r="H497" s="193"/>
      <c r="I497" s="193"/>
      <c r="J497" s="193"/>
      <c r="K497" s="193"/>
      <c r="L497" s="193"/>
      <c r="M497" s="193"/>
      <c r="N497" s="93"/>
    </row>
    <row r="498" spans="2:14">
      <c r="B498" s="193"/>
      <c r="C498" s="193"/>
      <c r="D498" s="193"/>
      <c r="E498" s="193"/>
      <c r="F498" s="193"/>
      <c r="G498" s="193"/>
      <c r="H498" s="193"/>
      <c r="I498" s="193"/>
      <c r="J498" s="193"/>
      <c r="K498" s="193"/>
      <c r="L498" s="193"/>
      <c r="M498" s="193"/>
      <c r="N498" s="93"/>
    </row>
    <row r="499" spans="2:14">
      <c r="B499" s="193"/>
      <c r="C499" s="193"/>
      <c r="D499" s="193"/>
      <c r="E499" s="193"/>
      <c r="F499" s="193"/>
      <c r="G499" s="193"/>
      <c r="H499" s="193"/>
      <c r="I499" s="193"/>
      <c r="J499" s="193"/>
      <c r="K499" s="193"/>
      <c r="L499" s="193"/>
      <c r="M499" s="193"/>
      <c r="N499" s="93"/>
    </row>
    <row r="500" spans="2:14">
      <c r="B500" s="193"/>
      <c r="C500" s="193"/>
      <c r="D500" s="193"/>
      <c r="E500" s="193"/>
      <c r="F500" s="193"/>
      <c r="G500" s="193"/>
      <c r="H500" s="193"/>
      <c r="I500" s="193"/>
      <c r="J500" s="193"/>
      <c r="K500" s="193"/>
      <c r="L500" s="193"/>
      <c r="M500" s="193"/>
      <c r="N500" s="93"/>
    </row>
    <row r="501" spans="2:14">
      <c r="B501" s="193"/>
      <c r="C501" s="193"/>
      <c r="D501" s="193"/>
      <c r="E501" s="193"/>
      <c r="F501" s="193"/>
      <c r="G501" s="193"/>
      <c r="H501" s="193"/>
      <c r="I501" s="193"/>
      <c r="J501" s="193"/>
      <c r="K501" s="193"/>
      <c r="L501" s="193"/>
      <c r="M501" s="193"/>
      <c r="N501" s="93"/>
    </row>
    <row r="502" spans="2:14">
      <c r="B502" s="193"/>
      <c r="C502" s="193"/>
      <c r="D502" s="193"/>
      <c r="E502" s="193"/>
      <c r="F502" s="193"/>
      <c r="G502" s="193"/>
      <c r="H502" s="193"/>
      <c r="I502" s="193"/>
      <c r="J502" s="193"/>
      <c r="K502" s="193"/>
      <c r="L502" s="193"/>
      <c r="M502" s="193"/>
      <c r="N502" s="93"/>
    </row>
    <row r="503" spans="2:14">
      <c r="B503" s="193"/>
      <c r="C503" s="193"/>
      <c r="D503" s="193"/>
      <c r="E503" s="193"/>
      <c r="F503" s="193"/>
      <c r="G503" s="193"/>
      <c r="H503" s="193"/>
      <c r="I503" s="193"/>
      <c r="J503" s="193"/>
      <c r="K503" s="193"/>
      <c r="L503" s="193"/>
      <c r="M503" s="193"/>
      <c r="N503" s="93"/>
    </row>
    <row r="504" spans="2:14">
      <c r="B504" s="193"/>
      <c r="C504" s="193"/>
      <c r="D504" s="193"/>
      <c r="E504" s="193"/>
      <c r="F504" s="193"/>
      <c r="G504" s="193"/>
      <c r="H504" s="193"/>
      <c r="I504" s="193"/>
      <c r="J504" s="193"/>
      <c r="K504" s="193"/>
      <c r="L504" s="193"/>
      <c r="M504" s="193"/>
      <c r="N504" s="93"/>
    </row>
    <row r="505" spans="2:14">
      <c r="B505" s="193"/>
      <c r="C505" s="193"/>
      <c r="D505" s="193"/>
      <c r="E505" s="193"/>
      <c r="F505" s="193"/>
      <c r="G505" s="193"/>
      <c r="H505" s="193"/>
      <c r="I505" s="193"/>
      <c r="J505" s="193"/>
      <c r="K505" s="193"/>
      <c r="L505" s="193"/>
      <c r="M505" s="193"/>
      <c r="N505" s="93"/>
    </row>
    <row r="506" spans="2:14">
      <c r="B506" s="193"/>
      <c r="C506" s="193"/>
      <c r="D506" s="193"/>
      <c r="E506" s="193"/>
      <c r="F506" s="193"/>
      <c r="G506" s="193"/>
      <c r="H506" s="193"/>
      <c r="I506" s="193"/>
      <c r="J506" s="193"/>
      <c r="K506" s="193"/>
      <c r="L506" s="193"/>
      <c r="M506" s="193"/>
      <c r="N506" s="93"/>
    </row>
    <row r="507" spans="2:14">
      <c r="B507" s="193"/>
      <c r="C507" s="193"/>
      <c r="D507" s="193"/>
      <c r="E507" s="193"/>
      <c r="F507" s="193"/>
      <c r="G507" s="193"/>
      <c r="H507" s="193"/>
      <c r="I507" s="193"/>
      <c r="J507" s="193"/>
      <c r="K507" s="193"/>
      <c r="L507" s="193"/>
      <c r="M507" s="193"/>
      <c r="N507" s="93"/>
    </row>
    <row r="508" spans="2:14">
      <c r="B508" s="193"/>
      <c r="C508" s="193"/>
      <c r="D508" s="193"/>
      <c r="E508" s="193"/>
      <c r="F508" s="193"/>
      <c r="G508" s="193"/>
      <c r="H508" s="193"/>
      <c r="I508" s="193"/>
      <c r="J508" s="193"/>
      <c r="K508" s="193"/>
      <c r="L508" s="193"/>
      <c r="M508" s="193"/>
      <c r="N508" s="93"/>
    </row>
    <row r="509" spans="2:14">
      <c r="B509" s="193"/>
      <c r="C509" s="193"/>
      <c r="D509" s="193"/>
      <c r="E509" s="193"/>
      <c r="F509" s="193"/>
      <c r="G509" s="193"/>
      <c r="H509" s="193"/>
      <c r="I509" s="193"/>
      <c r="J509" s="193"/>
      <c r="K509" s="193"/>
      <c r="L509" s="193"/>
      <c r="M509" s="193"/>
      <c r="N509" s="93"/>
    </row>
    <row r="510" spans="2:14">
      <c r="B510" s="193"/>
      <c r="C510" s="193"/>
      <c r="D510" s="193"/>
      <c r="E510" s="193"/>
      <c r="F510" s="193"/>
      <c r="G510" s="193"/>
      <c r="H510" s="193"/>
      <c r="I510" s="193"/>
      <c r="J510" s="193"/>
      <c r="K510" s="193"/>
      <c r="L510" s="193"/>
      <c r="M510" s="193"/>
      <c r="N510" s="93"/>
    </row>
    <row r="511" spans="2:14">
      <c r="B511" s="193"/>
      <c r="C511" s="193"/>
      <c r="D511" s="193"/>
      <c r="E511" s="193"/>
      <c r="F511" s="193"/>
      <c r="G511" s="193"/>
      <c r="H511" s="193"/>
      <c r="I511" s="193"/>
      <c r="J511" s="193"/>
      <c r="K511" s="193"/>
      <c r="L511" s="193"/>
      <c r="M511" s="193"/>
      <c r="N511" s="93"/>
    </row>
    <row r="512" spans="2:14">
      <c r="B512" s="193"/>
      <c r="C512" s="193"/>
      <c r="D512" s="193"/>
      <c r="E512" s="193"/>
      <c r="F512" s="193"/>
      <c r="G512" s="193"/>
      <c r="H512" s="193"/>
      <c r="I512" s="193"/>
      <c r="J512" s="193"/>
      <c r="K512" s="193"/>
      <c r="L512" s="193"/>
      <c r="M512" s="193"/>
      <c r="N512" s="93"/>
    </row>
    <row r="513" spans="2:14">
      <c r="B513" s="193"/>
      <c r="C513" s="193"/>
      <c r="D513" s="193"/>
      <c r="E513" s="193"/>
      <c r="F513" s="193"/>
      <c r="G513" s="193"/>
      <c r="H513" s="193"/>
      <c r="I513" s="193"/>
      <c r="J513" s="193"/>
      <c r="K513" s="193"/>
      <c r="L513" s="193"/>
      <c r="M513" s="193"/>
      <c r="N513" s="93"/>
    </row>
    <row r="514" spans="2:14">
      <c r="B514" s="193"/>
      <c r="C514" s="193"/>
      <c r="D514" s="193"/>
      <c r="E514" s="193"/>
      <c r="F514" s="193"/>
      <c r="G514" s="193"/>
      <c r="H514" s="193"/>
      <c r="I514" s="193"/>
      <c r="J514" s="193"/>
      <c r="K514" s="193"/>
      <c r="L514" s="193"/>
      <c r="M514" s="193"/>
      <c r="N514" s="93"/>
    </row>
    <row r="515" spans="2:14">
      <c r="B515" s="193"/>
      <c r="C515" s="193"/>
      <c r="D515" s="193"/>
      <c r="E515" s="193"/>
      <c r="F515" s="193"/>
      <c r="G515" s="193"/>
      <c r="H515" s="193"/>
      <c r="I515" s="193"/>
      <c r="J515" s="193"/>
      <c r="K515" s="193"/>
      <c r="L515" s="193"/>
      <c r="M515" s="193"/>
      <c r="N515" s="93"/>
    </row>
    <row r="516" spans="2:14">
      <c r="B516" s="193"/>
      <c r="C516" s="193"/>
      <c r="D516" s="193"/>
      <c r="E516" s="193"/>
      <c r="F516" s="193"/>
      <c r="G516" s="193"/>
      <c r="H516" s="193"/>
      <c r="I516" s="193"/>
      <c r="J516" s="193"/>
      <c r="K516" s="193"/>
      <c r="L516" s="193"/>
      <c r="M516" s="193"/>
      <c r="N516" s="93"/>
    </row>
    <row r="517" spans="2:14">
      <c r="B517" s="193"/>
      <c r="C517" s="193"/>
      <c r="D517" s="193"/>
      <c r="E517" s="193"/>
      <c r="F517" s="193"/>
      <c r="G517" s="193"/>
      <c r="H517" s="193"/>
      <c r="I517" s="193"/>
      <c r="J517" s="193"/>
      <c r="K517" s="193"/>
      <c r="L517" s="193"/>
      <c r="M517" s="193"/>
      <c r="N517" s="93"/>
    </row>
    <row r="518" spans="2:14">
      <c r="B518" s="193"/>
      <c r="C518" s="193"/>
      <c r="D518" s="193"/>
      <c r="E518" s="193"/>
      <c r="F518" s="193"/>
      <c r="G518" s="193"/>
      <c r="H518" s="193"/>
      <c r="I518" s="193"/>
      <c r="J518" s="193"/>
      <c r="K518" s="193"/>
      <c r="L518" s="193"/>
      <c r="M518" s="193"/>
      <c r="N518" s="93"/>
    </row>
    <row r="519" spans="2:14">
      <c r="B519" s="193"/>
      <c r="C519" s="193"/>
      <c r="D519" s="193"/>
      <c r="E519" s="193"/>
      <c r="F519" s="193"/>
      <c r="G519" s="193"/>
      <c r="H519" s="193"/>
      <c r="I519" s="193"/>
      <c r="J519" s="193"/>
      <c r="K519" s="193"/>
      <c r="L519" s="193"/>
      <c r="M519" s="193"/>
      <c r="N519" s="93"/>
    </row>
    <row r="520" spans="2:14">
      <c r="B520" s="193"/>
      <c r="C520" s="193"/>
      <c r="D520" s="193"/>
      <c r="E520" s="193"/>
      <c r="F520" s="193"/>
      <c r="G520" s="193"/>
      <c r="H520" s="193"/>
      <c r="I520" s="193"/>
      <c r="J520" s="193"/>
      <c r="K520" s="193"/>
      <c r="L520" s="193"/>
      <c r="M520" s="193"/>
      <c r="N520" s="93"/>
    </row>
    <row r="521" spans="2:14">
      <c r="B521" s="193"/>
      <c r="C521" s="193"/>
      <c r="D521" s="193"/>
      <c r="E521" s="193"/>
      <c r="F521" s="193"/>
      <c r="G521" s="193"/>
      <c r="H521" s="193"/>
      <c r="I521" s="193"/>
      <c r="J521" s="193"/>
      <c r="K521" s="193"/>
      <c r="L521" s="193"/>
      <c r="M521" s="193"/>
      <c r="N521" s="93"/>
    </row>
    <row r="522" spans="2:14">
      <c r="B522" s="193"/>
      <c r="C522" s="193"/>
      <c r="D522" s="193"/>
      <c r="E522" s="193"/>
      <c r="F522" s="193"/>
      <c r="G522" s="193"/>
      <c r="H522" s="193"/>
      <c r="I522" s="193"/>
      <c r="J522" s="193"/>
      <c r="K522" s="193"/>
      <c r="L522" s="193"/>
      <c r="M522" s="193"/>
      <c r="N522" s="93"/>
    </row>
    <row r="523" spans="2:14">
      <c r="B523" s="193"/>
      <c r="C523" s="193"/>
      <c r="D523" s="193"/>
      <c r="E523" s="193"/>
      <c r="F523" s="193"/>
      <c r="G523" s="193"/>
      <c r="H523" s="193"/>
      <c r="I523" s="193"/>
      <c r="J523" s="193"/>
      <c r="K523" s="193"/>
      <c r="L523" s="193"/>
      <c r="M523" s="193"/>
      <c r="N523" s="93"/>
    </row>
    <row r="524" spans="2:14">
      <c r="B524" s="193"/>
      <c r="C524" s="193"/>
      <c r="D524" s="193"/>
      <c r="E524" s="193"/>
      <c r="F524" s="193"/>
      <c r="G524" s="193"/>
      <c r="H524" s="193"/>
      <c r="I524" s="193"/>
      <c r="J524" s="193"/>
      <c r="K524" s="193"/>
      <c r="L524" s="193"/>
      <c r="M524" s="193"/>
      <c r="N524" s="93"/>
    </row>
    <row r="525" spans="2:14">
      <c r="B525" s="193"/>
      <c r="C525" s="193"/>
      <c r="D525" s="193"/>
      <c r="E525" s="193"/>
      <c r="F525" s="193"/>
      <c r="G525" s="193"/>
      <c r="H525" s="193"/>
      <c r="I525" s="193"/>
      <c r="J525" s="193"/>
      <c r="K525" s="193"/>
      <c r="L525" s="193"/>
      <c r="M525" s="193"/>
      <c r="N525" s="93"/>
    </row>
    <row r="526" spans="2:14">
      <c r="B526" s="193"/>
      <c r="C526" s="193"/>
      <c r="D526" s="193"/>
      <c r="E526" s="193"/>
      <c r="F526" s="193"/>
      <c r="G526" s="193"/>
      <c r="H526" s="193"/>
      <c r="I526" s="193"/>
      <c r="J526" s="193"/>
      <c r="K526" s="193"/>
      <c r="L526" s="193"/>
      <c r="M526" s="193"/>
      <c r="N526" s="93"/>
    </row>
    <row r="527" spans="2:14">
      <c r="B527" s="193"/>
      <c r="C527" s="193"/>
      <c r="D527" s="193"/>
      <c r="E527" s="193"/>
      <c r="F527" s="193"/>
      <c r="G527" s="193"/>
      <c r="H527" s="193"/>
      <c r="I527" s="193"/>
      <c r="J527" s="193"/>
      <c r="K527" s="193"/>
      <c r="L527" s="193"/>
      <c r="M527" s="193"/>
      <c r="N527" s="93"/>
    </row>
    <row r="528" spans="2:14">
      <c r="B528" s="193"/>
      <c r="C528" s="193"/>
      <c r="D528" s="193"/>
      <c r="E528" s="193"/>
      <c r="F528" s="193"/>
      <c r="G528" s="193"/>
      <c r="H528" s="193"/>
      <c r="I528" s="193"/>
      <c r="J528" s="193"/>
      <c r="K528" s="193"/>
      <c r="L528" s="193"/>
      <c r="M528" s="193"/>
      <c r="N528" s="93"/>
    </row>
    <row r="529" spans="2:14">
      <c r="B529" s="193"/>
      <c r="C529" s="193"/>
      <c r="D529" s="193"/>
      <c r="E529" s="193"/>
      <c r="F529" s="193"/>
      <c r="G529" s="193"/>
      <c r="H529" s="193"/>
      <c r="I529" s="193"/>
      <c r="J529" s="193"/>
      <c r="K529" s="193"/>
      <c r="L529" s="193"/>
      <c r="M529" s="193"/>
      <c r="N529" s="93"/>
    </row>
    <row r="530" spans="2:14">
      <c r="B530" s="193"/>
      <c r="C530" s="193"/>
      <c r="D530" s="193"/>
      <c r="E530" s="193"/>
      <c r="F530" s="193"/>
      <c r="G530" s="193"/>
      <c r="H530" s="193"/>
      <c r="I530" s="193"/>
      <c r="J530" s="193"/>
      <c r="K530" s="193"/>
      <c r="L530" s="193"/>
      <c r="M530" s="193"/>
      <c r="N530" s="93"/>
    </row>
    <row r="531" spans="2:14">
      <c r="B531" s="193"/>
      <c r="C531" s="193"/>
      <c r="D531" s="193"/>
      <c r="E531" s="193"/>
      <c r="F531" s="193"/>
      <c r="G531" s="193"/>
      <c r="H531" s="193"/>
      <c r="I531" s="193"/>
      <c r="J531" s="193"/>
      <c r="K531" s="193"/>
      <c r="L531" s="193"/>
      <c r="M531" s="193"/>
      <c r="N531" s="93"/>
    </row>
    <row r="532" spans="2:14">
      <c r="B532" s="193"/>
      <c r="C532" s="193"/>
      <c r="D532" s="193"/>
      <c r="E532" s="193"/>
      <c r="F532" s="193"/>
      <c r="G532" s="193"/>
      <c r="H532" s="193"/>
      <c r="I532" s="193"/>
      <c r="J532" s="193"/>
      <c r="K532" s="193"/>
      <c r="L532" s="193"/>
      <c r="M532" s="193"/>
      <c r="N532" s="93"/>
    </row>
    <row r="533" spans="2:14">
      <c r="B533" s="193"/>
      <c r="C533" s="193"/>
      <c r="D533" s="193"/>
      <c r="E533" s="193"/>
      <c r="F533" s="193"/>
      <c r="G533" s="193"/>
      <c r="H533" s="193"/>
      <c r="I533" s="193"/>
      <c r="J533" s="193"/>
      <c r="K533" s="193"/>
      <c r="L533" s="193"/>
      <c r="M533" s="193"/>
      <c r="N533" s="93"/>
    </row>
    <row r="534" spans="2:14">
      <c r="B534" s="193"/>
      <c r="C534" s="193"/>
      <c r="D534" s="193"/>
      <c r="E534" s="193"/>
      <c r="F534" s="193"/>
      <c r="G534" s="193"/>
      <c r="H534" s="193"/>
      <c r="I534" s="193"/>
      <c r="J534" s="193"/>
      <c r="K534" s="193"/>
      <c r="L534" s="193"/>
      <c r="M534" s="193"/>
      <c r="N534" s="93"/>
    </row>
    <row r="535" spans="2:14">
      <c r="B535" s="193"/>
      <c r="C535" s="193"/>
      <c r="D535" s="193"/>
      <c r="E535" s="193"/>
      <c r="F535" s="193"/>
      <c r="G535" s="193"/>
      <c r="H535" s="193"/>
      <c r="I535" s="193"/>
      <c r="J535" s="193"/>
      <c r="K535" s="193"/>
      <c r="L535" s="193"/>
      <c r="M535" s="193"/>
      <c r="N535" s="93"/>
    </row>
    <row r="536" spans="2:14">
      <c r="B536" s="193"/>
      <c r="C536" s="193"/>
      <c r="D536" s="193"/>
      <c r="E536" s="193"/>
      <c r="F536" s="193"/>
      <c r="G536" s="193"/>
      <c r="H536" s="193"/>
      <c r="I536" s="193"/>
      <c r="J536" s="193"/>
      <c r="K536" s="193"/>
      <c r="L536" s="193"/>
      <c r="M536" s="193"/>
      <c r="N536" s="93"/>
    </row>
    <row r="537" spans="2:14">
      <c r="B537" s="193"/>
      <c r="C537" s="193"/>
      <c r="D537" s="193"/>
      <c r="E537" s="193"/>
      <c r="F537" s="193"/>
      <c r="G537" s="193"/>
      <c r="H537" s="193"/>
      <c r="I537" s="193"/>
      <c r="J537" s="193"/>
      <c r="K537" s="193"/>
      <c r="L537" s="193"/>
      <c r="M537" s="193"/>
      <c r="N537" s="93"/>
    </row>
    <row r="538" spans="2:14">
      <c r="B538" s="193"/>
      <c r="C538" s="193"/>
      <c r="D538" s="193"/>
      <c r="E538" s="193"/>
      <c r="F538" s="193"/>
      <c r="G538" s="193"/>
      <c r="H538" s="193"/>
      <c r="I538" s="193"/>
      <c r="J538" s="193"/>
      <c r="K538" s="193"/>
      <c r="L538" s="193"/>
      <c r="M538" s="193"/>
      <c r="N538" s="93"/>
    </row>
    <row r="539" spans="2:14">
      <c r="B539" s="193"/>
      <c r="C539" s="193"/>
      <c r="D539" s="193"/>
      <c r="E539" s="193"/>
      <c r="F539" s="193"/>
      <c r="G539" s="193"/>
      <c r="H539" s="193"/>
      <c r="I539" s="193"/>
      <c r="J539" s="193"/>
      <c r="K539" s="193"/>
      <c r="L539" s="193"/>
      <c r="M539" s="193"/>
      <c r="N539" s="93"/>
    </row>
    <row r="540" spans="2:14">
      <c r="B540" s="193"/>
      <c r="C540" s="193"/>
      <c r="D540" s="193"/>
      <c r="E540" s="193"/>
      <c r="F540" s="193"/>
      <c r="G540" s="193"/>
      <c r="H540" s="193"/>
      <c r="I540" s="193"/>
      <c r="J540" s="193"/>
      <c r="K540" s="193"/>
      <c r="L540" s="193"/>
      <c r="M540" s="193"/>
      <c r="N540" s="93"/>
    </row>
    <row r="541" spans="2:14">
      <c r="B541" s="193"/>
      <c r="C541" s="193"/>
      <c r="D541" s="193"/>
      <c r="E541" s="193"/>
      <c r="F541" s="193"/>
      <c r="G541" s="193"/>
      <c r="H541" s="193"/>
      <c r="I541" s="193"/>
      <c r="J541" s="193"/>
      <c r="K541" s="193"/>
      <c r="L541" s="193"/>
      <c r="M541" s="193"/>
      <c r="N541" s="93"/>
    </row>
    <row r="542" spans="2:14">
      <c r="B542" s="193"/>
      <c r="C542" s="193"/>
      <c r="D542" s="193"/>
      <c r="E542" s="193"/>
      <c r="F542" s="193"/>
      <c r="G542" s="193"/>
      <c r="H542" s="193"/>
      <c r="I542" s="193"/>
      <c r="J542" s="193"/>
      <c r="K542" s="193"/>
      <c r="L542" s="193"/>
      <c r="M542" s="193"/>
      <c r="N542" s="93"/>
    </row>
    <row r="543" spans="2:14">
      <c r="B543" s="193"/>
      <c r="C543" s="193"/>
      <c r="D543" s="193"/>
      <c r="E543" s="193"/>
      <c r="F543" s="193"/>
      <c r="G543" s="193"/>
      <c r="H543" s="193"/>
      <c r="I543" s="193"/>
      <c r="J543" s="193"/>
      <c r="K543" s="193"/>
      <c r="L543" s="193"/>
      <c r="M543" s="193"/>
      <c r="N543" s="93"/>
    </row>
    <row r="544" spans="2:14">
      <c r="B544" s="193"/>
      <c r="C544" s="193"/>
      <c r="D544" s="193"/>
      <c r="E544" s="193"/>
      <c r="F544" s="193"/>
      <c r="G544" s="193"/>
      <c r="H544" s="193"/>
      <c r="I544" s="193"/>
      <c r="J544" s="193"/>
      <c r="K544" s="193"/>
      <c r="L544" s="193"/>
      <c r="M544" s="193"/>
      <c r="N544" s="93"/>
    </row>
    <row r="545" spans="2:14">
      <c r="B545" s="193"/>
      <c r="C545" s="193"/>
      <c r="D545" s="193"/>
      <c r="E545" s="193"/>
      <c r="F545" s="193"/>
      <c r="G545" s="193"/>
      <c r="H545" s="193"/>
      <c r="I545" s="193"/>
      <c r="J545" s="193"/>
      <c r="K545" s="193"/>
      <c r="L545" s="193"/>
      <c r="M545" s="193"/>
      <c r="N545" s="93"/>
    </row>
    <row r="546" spans="2:14">
      <c r="B546" s="193"/>
      <c r="C546" s="193"/>
      <c r="D546" s="193"/>
      <c r="E546" s="193"/>
      <c r="F546" s="193"/>
      <c r="G546" s="193"/>
      <c r="H546" s="193"/>
      <c r="I546" s="193"/>
      <c r="J546" s="193"/>
      <c r="K546" s="193"/>
      <c r="L546" s="193"/>
      <c r="M546" s="193"/>
      <c r="N546" s="93"/>
    </row>
    <row r="547" spans="2:14">
      <c r="B547" s="193"/>
      <c r="C547" s="193"/>
      <c r="D547" s="193"/>
      <c r="E547" s="193"/>
      <c r="F547" s="193"/>
      <c r="G547" s="193"/>
      <c r="H547" s="193"/>
      <c r="I547" s="193"/>
      <c r="J547" s="193"/>
      <c r="K547" s="193"/>
      <c r="L547" s="193"/>
      <c r="M547" s="193"/>
      <c r="N547" s="93"/>
    </row>
    <row r="548" spans="2:14">
      <c r="B548" s="193"/>
      <c r="C548" s="193"/>
      <c r="D548" s="193"/>
      <c r="E548" s="193"/>
      <c r="F548" s="193"/>
      <c r="G548" s="193"/>
      <c r="H548" s="193"/>
      <c r="I548" s="193"/>
      <c r="J548" s="193"/>
      <c r="K548" s="193"/>
      <c r="L548" s="193"/>
      <c r="M548" s="193"/>
      <c r="N548" s="93"/>
    </row>
    <row r="549" spans="2:14">
      <c r="B549" s="193"/>
      <c r="C549" s="193"/>
      <c r="D549" s="193"/>
      <c r="E549" s="193"/>
      <c r="F549" s="193"/>
      <c r="G549" s="193"/>
      <c r="H549" s="193"/>
      <c r="I549" s="193"/>
      <c r="J549" s="193"/>
      <c r="K549" s="193"/>
      <c r="L549" s="193"/>
      <c r="M549" s="193"/>
      <c r="N549" s="93"/>
    </row>
    <row r="550" spans="2:14">
      <c r="B550" s="193"/>
      <c r="C550" s="193"/>
      <c r="D550" s="193"/>
      <c r="E550" s="193"/>
      <c r="F550" s="193"/>
      <c r="G550" s="193"/>
      <c r="H550" s="193"/>
      <c r="I550" s="193"/>
      <c r="J550" s="193"/>
      <c r="K550" s="193"/>
      <c r="L550" s="193"/>
      <c r="M550" s="193"/>
      <c r="N550" s="93"/>
    </row>
    <row r="551" spans="2:14">
      <c r="B551" s="193"/>
      <c r="C551" s="193"/>
      <c r="D551" s="193"/>
      <c r="E551" s="193"/>
      <c r="F551" s="193"/>
      <c r="G551" s="193"/>
      <c r="H551" s="193"/>
      <c r="I551" s="193"/>
      <c r="J551" s="193"/>
      <c r="K551" s="193"/>
      <c r="L551" s="193"/>
      <c r="M551" s="193"/>
      <c r="N551" s="93"/>
    </row>
    <row r="552" spans="2:14">
      <c r="B552" s="193"/>
      <c r="C552" s="193"/>
      <c r="D552" s="193"/>
      <c r="E552" s="193"/>
      <c r="F552" s="193"/>
      <c r="G552" s="193"/>
      <c r="H552" s="193"/>
      <c r="I552" s="193"/>
      <c r="J552" s="193"/>
      <c r="K552" s="193"/>
      <c r="L552" s="193"/>
      <c r="M552" s="193"/>
      <c r="N552" s="93"/>
    </row>
    <row r="553" spans="2:14">
      <c r="B553" s="193"/>
      <c r="C553" s="193"/>
      <c r="D553" s="193"/>
      <c r="E553" s="193"/>
      <c r="F553" s="193"/>
      <c r="G553" s="193"/>
      <c r="H553" s="193"/>
      <c r="I553" s="193"/>
      <c r="J553" s="193"/>
      <c r="K553" s="193"/>
      <c r="L553" s="193"/>
      <c r="M553" s="193"/>
      <c r="N553" s="93"/>
    </row>
    <row r="554" spans="2:14">
      <c r="B554" s="193"/>
      <c r="C554" s="193"/>
      <c r="D554" s="193"/>
      <c r="E554" s="193"/>
      <c r="F554" s="193"/>
      <c r="G554" s="193"/>
      <c r="H554" s="193"/>
      <c r="I554" s="193"/>
      <c r="J554" s="193"/>
      <c r="K554" s="193"/>
      <c r="L554" s="193"/>
      <c r="M554" s="193"/>
      <c r="N554" s="93"/>
    </row>
    <row r="555" spans="2:14">
      <c r="B555" s="193"/>
      <c r="C555" s="193"/>
      <c r="D555" s="193"/>
      <c r="E555" s="193"/>
      <c r="F555" s="193"/>
      <c r="G555" s="193"/>
      <c r="H555" s="193"/>
      <c r="I555" s="193"/>
      <c r="J555" s="193"/>
      <c r="K555" s="193"/>
      <c r="L555" s="193"/>
      <c r="M555" s="193"/>
      <c r="N555" s="93"/>
    </row>
    <row r="556" spans="2:14">
      <c r="B556" s="193"/>
      <c r="C556" s="193"/>
      <c r="D556" s="193"/>
      <c r="E556" s="193"/>
      <c r="F556" s="193"/>
      <c r="G556" s="193"/>
      <c r="H556" s="193"/>
      <c r="I556" s="193"/>
      <c r="J556" s="193"/>
      <c r="K556" s="193"/>
      <c r="L556" s="193"/>
      <c r="M556" s="193"/>
      <c r="N556" s="93"/>
    </row>
    <row r="557" spans="2:14">
      <c r="B557" s="193"/>
      <c r="C557" s="193"/>
      <c r="D557" s="193"/>
      <c r="E557" s="193"/>
      <c r="F557" s="193"/>
      <c r="G557" s="193"/>
      <c r="H557" s="193"/>
      <c r="I557" s="193"/>
      <c r="J557" s="193"/>
      <c r="K557" s="193"/>
      <c r="L557" s="193"/>
      <c r="M557" s="193"/>
      <c r="N557" s="93"/>
    </row>
    <row r="558" spans="2:14">
      <c r="B558" s="193"/>
      <c r="C558" s="193"/>
      <c r="D558" s="193"/>
      <c r="E558" s="193"/>
      <c r="F558" s="193"/>
      <c r="G558" s="193"/>
      <c r="H558" s="193"/>
      <c r="I558" s="193"/>
      <c r="J558" s="193"/>
      <c r="K558" s="193"/>
      <c r="L558" s="193"/>
      <c r="M558" s="193"/>
      <c r="N558" s="93"/>
    </row>
    <row r="559" spans="2:14">
      <c r="B559" s="193"/>
      <c r="C559" s="193"/>
      <c r="D559" s="193"/>
      <c r="E559" s="193"/>
      <c r="F559" s="193"/>
      <c r="G559" s="193"/>
      <c r="H559" s="193"/>
      <c r="I559" s="193"/>
      <c r="J559" s="193"/>
      <c r="K559" s="193"/>
      <c r="L559" s="193"/>
      <c r="M559" s="193"/>
      <c r="N559" s="93"/>
    </row>
    <row r="560" spans="2:14">
      <c r="B560" s="193"/>
      <c r="C560" s="193"/>
      <c r="D560" s="193"/>
      <c r="E560" s="193"/>
      <c r="F560" s="193"/>
      <c r="G560" s="193"/>
      <c r="H560" s="193"/>
      <c r="I560" s="193"/>
      <c r="J560" s="193"/>
      <c r="K560" s="193"/>
      <c r="L560" s="193"/>
      <c r="M560" s="193"/>
      <c r="N560" s="93"/>
    </row>
    <row r="561" spans="2:14">
      <c r="B561" s="193"/>
      <c r="C561" s="193"/>
      <c r="D561" s="193"/>
      <c r="E561" s="193"/>
      <c r="F561" s="193"/>
      <c r="G561" s="193"/>
      <c r="H561" s="193"/>
      <c r="I561" s="193"/>
      <c r="J561" s="193"/>
      <c r="K561" s="193"/>
      <c r="L561" s="193"/>
      <c r="M561" s="193"/>
      <c r="N561" s="93"/>
    </row>
    <row r="562" spans="2:14">
      <c r="B562" s="193"/>
      <c r="C562" s="193"/>
      <c r="D562" s="193"/>
      <c r="E562" s="193"/>
      <c r="F562" s="193"/>
      <c r="G562" s="193"/>
      <c r="H562" s="193"/>
      <c r="I562" s="193"/>
      <c r="J562" s="193"/>
      <c r="K562" s="193"/>
      <c r="L562" s="193"/>
      <c r="M562" s="193"/>
      <c r="N562" s="93"/>
    </row>
    <row r="563" spans="2:14">
      <c r="B563" s="193"/>
      <c r="C563" s="193"/>
      <c r="D563" s="193"/>
      <c r="E563" s="193"/>
      <c r="F563" s="193"/>
      <c r="G563" s="193"/>
      <c r="H563" s="193"/>
      <c r="I563" s="193"/>
      <c r="J563" s="193"/>
      <c r="K563" s="193"/>
      <c r="L563" s="193"/>
      <c r="M563" s="193"/>
      <c r="N563" s="93"/>
    </row>
    <row r="564" spans="2:14">
      <c r="B564" s="193"/>
      <c r="C564" s="193"/>
      <c r="D564" s="193"/>
      <c r="E564" s="193"/>
      <c r="F564" s="193"/>
      <c r="G564" s="193"/>
      <c r="H564" s="193"/>
      <c r="I564" s="193"/>
      <c r="J564" s="193"/>
      <c r="K564" s="193"/>
      <c r="L564" s="193"/>
      <c r="M564" s="193"/>
      <c r="N564" s="93"/>
    </row>
    <row r="565" spans="2:14">
      <c r="B565" s="193"/>
      <c r="C565" s="193"/>
      <c r="D565" s="193"/>
      <c r="E565" s="193"/>
      <c r="F565" s="193"/>
      <c r="G565" s="193"/>
      <c r="H565" s="193"/>
      <c r="I565" s="193"/>
      <c r="J565" s="193"/>
      <c r="K565" s="193"/>
      <c r="L565" s="193"/>
      <c r="M565" s="193"/>
      <c r="N565" s="93"/>
    </row>
    <row r="566" spans="2:14">
      <c r="B566" s="193"/>
      <c r="C566" s="193"/>
      <c r="D566" s="193"/>
      <c r="E566" s="193"/>
      <c r="F566" s="193"/>
      <c r="G566" s="193"/>
      <c r="H566" s="193"/>
      <c r="I566" s="193"/>
      <c r="J566" s="193"/>
      <c r="K566" s="193"/>
      <c r="L566" s="193"/>
      <c r="M566" s="193"/>
      <c r="N566" s="93"/>
    </row>
    <row r="567" spans="2:14">
      <c r="B567" s="193"/>
      <c r="C567" s="193"/>
      <c r="D567" s="193"/>
      <c r="E567" s="193"/>
      <c r="F567" s="193"/>
      <c r="G567" s="193"/>
      <c r="H567" s="193"/>
      <c r="I567" s="193"/>
      <c r="J567" s="193"/>
      <c r="K567" s="193"/>
      <c r="L567" s="193"/>
      <c r="M567" s="193"/>
      <c r="N567" s="93"/>
    </row>
    <row r="568" spans="2:14">
      <c r="B568" s="193"/>
      <c r="C568" s="193"/>
      <c r="D568" s="193"/>
      <c r="E568" s="193"/>
      <c r="F568" s="193"/>
      <c r="G568" s="193"/>
      <c r="H568" s="193"/>
      <c r="I568" s="193"/>
      <c r="J568" s="193"/>
      <c r="K568" s="193"/>
      <c r="L568" s="193"/>
      <c r="M568" s="193"/>
      <c r="N568" s="93"/>
    </row>
    <row r="569" spans="2:14">
      <c r="B569" s="193"/>
      <c r="C569" s="193"/>
      <c r="D569" s="193"/>
      <c r="E569" s="193"/>
      <c r="F569" s="193"/>
      <c r="G569" s="193"/>
      <c r="H569" s="193"/>
      <c r="I569" s="193"/>
      <c r="J569" s="193"/>
      <c r="K569" s="193"/>
      <c r="L569" s="193"/>
      <c r="M569" s="193"/>
      <c r="N569" s="93"/>
    </row>
    <row r="570" spans="2:14">
      <c r="B570" s="193"/>
      <c r="C570" s="193"/>
      <c r="D570" s="193"/>
      <c r="E570" s="193"/>
      <c r="F570" s="193"/>
      <c r="G570" s="193"/>
      <c r="H570" s="193"/>
      <c r="I570" s="193"/>
      <c r="J570" s="193"/>
      <c r="K570" s="193"/>
      <c r="L570" s="193"/>
      <c r="M570" s="193"/>
      <c r="N570" s="93"/>
    </row>
    <row r="571" spans="2:14">
      <c r="B571" s="193"/>
      <c r="C571" s="193"/>
      <c r="D571" s="193"/>
      <c r="E571" s="193"/>
      <c r="F571" s="193"/>
      <c r="G571" s="193"/>
      <c r="H571" s="193"/>
      <c r="I571" s="193"/>
      <c r="J571" s="193"/>
      <c r="K571" s="193"/>
      <c r="L571" s="193"/>
      <c r="M571" s="193"/>
      <c r="N571" s="93"/>
    </row>
    <row r="572" spans="2:14">
      <c r="B572" s="193"/>
      <c r="C572" s="193"/>
      <c r="D572" s="193"/>
      <c r="E572" s="193"/>
      <c r="F572" s="193"/>
      <c r="G572" s="193"/>
      <c r="H572" s="193"/>
      <c r="I572" s="193"/>
      <c r="J572" s="193"/>
      <c r="K572" s="193"/>
      <c r="L572" s="193"/>
      <c r="M572" s="193"/>
      <c r="N572" s="93"/>
    </row>
    <row r="573" spans="2:14">
      <c r="B573" s="193"/>
      <c r="C573" s="193"/>
      <c r="D573" s="193"/>
      <c r="E573" s="193"/>
      <c r="F573" s="193"/>
      <c r="G573" s="193"/>
      <c r="H573" s="193"/>
      <c r="I573" s="193"/>
      <c r="J573" s="193"/>
      <c r="K573" s="193"/>
      <c r="L573" s="193"/>
      <c r="M573" s="193"/>
      <c r="N573" s="93"/>
    </row>
    <row r="574" spans="2:14">
      <c r="B574" s="193"/>
      <c r="C574" s="193"/>
      <c r="D574" s="193"/>
      <c r="E574" s="193"/>
      <c r="F574" s="193"/>
      <c r="G574" s="193"/>
      <c r="H574" s="193"/>
      <c r="I574" s="193"/>
      <c r="J574" s="193"/>
      <c r="K574" s="193"/>
      <c r="L574" s="193"/>
      <c r="M574" s="193"/>
      <c r="N574" s="93"/>
    </row>
    <row r="575" spans="2:14">
      <c r="B575" s="193"/>
      <c r="C575" s="193"/>
      <c r="D575" s="193"/>
      <c r="E575" s="193"/>
      <c r="F575" s="193"/>
      <c r="G575" s="193"/>
      <c r="H575" s="193"/>
      <c r="I575" s="193"/>
      <c r="J575" s="193"/>
      <c r="K575" s="193"/>
      <c r="L575" s="193"/>
      <c r="M575" s="193"/>
      <c r="N575" s="93"/>
    </row>
    <row r="576" spans="2:14">
      <c r="B576" s="193"/>
      <c r="C576" s="193"/>
      <c r="D576" s="193"/>
      <c r="E576" s="193"/>
      <c r="F576" s="193"/>
      <c r="G576" s="193"/>
      <c r="H576" s="193"/>
      <c r="I576" s="193"/>
      <c r="J576" s="193"/>
      <c r="K576" s="193"/>
      <c r="L576" s="193"/>
      <c r="M576" s="193"/>
      <c r="N576" s="93"/>
    </row>
    <row r="577" spans="2:14">
      <c r="B577" s="193"/>
      <c r="C577" s="193"/>
      <c r="D577" s="193"/>
      <c r="E577" s="193"/>
      <c r="F577" s="193"/>
      <c r="G577" s="193"/>
      <c r="H577" s="193"/>
      <c r="I577" s="193"/>
      <c r="J577" s="193"/>
      <c r="K577" s="193"/>
      <c r="L577" s="193"/>
      <c r="M577" s="193"/>
      <c r="N577" s="93"/>
    </row>
    <row r="578" spans="2:14">
      <c r="B578" s="193"/>
      <c r="C578" s="193"/>
      <c r="D578" s="193"/>
      <c r="E578" s="193"/>
      <c r="F578" s="193"/>
      <c r="G578" s="193"/>
      <c r="H578" s="193"/>
      <c r="I578" s="193"/>
      <c r="J578" s="193"/>
      <c r="K578" s="193"/>
      <c r="L578" s="193"/>
      <c r="M578" s="193"/>
      <c r="N578" s="93"/>
    </row>
    <row r="579" spans="2:14">
      <c r="B579" s="193"/>
      <c r="C579" s="193"/>
      <c r="D579" s="193"/>
      <c r="E579" s="193"/>
      <c r="F579" s="193"/>
      <c r="G579" s="193"/>
      <c r="H579" s="193"/>
      <c r="I579" s="193"/>
      <c r="J579" s="193"/>
      <c r="K579" s="193"/>
      <c r="L579" s="193"/>
      <c r="M579" s="193"/>
      <c r="N579" s="93"/>
    </row>
    <row r="580" spans="2:14">
      <c r="B580" s="193"/>
      <c r="C580" s="193"/>
      <c r="D580" s="193"/>
      <c r="E580" s="193"/>
      <c r="F580" s="193"/>
      <c r="G580" s="193"/>
      <c r="H580" s="193"/>
      <c r="I580" s="193"/>
      <c r="J580" s="193"/>
      <c r="K580" s="193"/>
      <c r="L580" s="193"/>
      <c r="M580" s="193"/>
      <c r="N580" s="93"/>
    </row>
    <row r="581" spans="2:14">
      <c r="B581" s="193"/>
      <c r="C581" s="193"/>
      <c r="D581" s="193"/>
      <c r="E581" s="193"/>
      <c r="F581" s="193"/>
      <c r="G581" s="193"/>
      <c r="H581" s="193"/>
      <c r="I581" s="193"/>
      <c r="J581" s="193"/>
      <c r="K581" s="193"/>
      <c r="L581" s="193"/>
      <c r="M581" s="193"/>
      <c r="N581" s="93"/>
    </row>
    <row r="582" spans="2:14">
      <c r="B582" s="193"/>
      <c r="C582" s="193"/>
      <c r="D582" s="193"/>
      <c r="E582" s="193"/>
      <c r="F582" s="193"/>
      <c r="G582" s="193"/>
      <c r="H582" s="193"/>
      <c r="I582" s="193"/>
      <c r="J582" s="193"/>
      <c r="K582" s="193"/>
      <c r="L582" s="193"/>
      <c r="M582" s="193"/>
      <c r="N582" s="93"/>
    </row>
    <row r="583" spans="2:14">
      <c r="B583" s="193"/>
      <c r="C583" s="193"/>
      <c r="D583" s="193"/>
      <c r="E583" s="193"/>
      <c r="F583" s="193"/>
      <c r="G583" s="193"/>
      <c r="H583" s="193"/>
      <c r="I583" s="193"/>
      <c r="J583" s="193"/>
      <c r="K583" s="193"/>
      <c r="L583" s="193"/>
      <c r="M583" s="193"/>
      <c r="N583" s="93"/>
    </row>
    <row r="584" spans="2:14">
      <c r="B584" s="193"/>
      <c r="C584" s="193"/>
      <c r="D584" s="193"/>
      <c r="E584" s="193"/>
      <c r="F584" s="193"/>
      <c r="G584" s="193"/>
      <c r="H584" s="193"/>
      <c r="I584" s="193"/>
      <c r="J584" s="193"/>
      <c r="K584" s="193"/>
      <c r="L584" s="193"/>
      <c r="M584" s="193"/>
      <c r="N584" s="93"/>
    </row>
    <row r="585" spans="2:14">
      <c r="B585" s="193"/>
      <c r="C585" s="193"/>
      <c r="D585" s="193"/>
      <c r="E585" s="193"/>
      <c r="F585" s="193"/>
      <c r="G585" s="193"/>
      <c r="H585" s="193"/>
      <c r="I585" s="193"/>
      <c r="J585" s="193"/>
      <c r="K585" s="193"/>
      <c r="L585" s="193"/>
      <c r="M585" s="193"/>
      <c r="N585" s="93"/>
    </row>
    <row r="586" spans="2:14">
      <c r="B586" s="193"/>
      <c r="C586" s="193"/>
      <c r="D586" s="193"/>
      <c r="E586" s="193"/>
      <c r="F586" s="193"/>
      <c r="G586" s="193"/>
      <c r="H586" s="193"/>
      <c r="I586" s="193"/>
      <c r="J586" s="193"/>
      <c r="K586" s="193"/>
      <c r="L586" s="193"/>
      <c r="M586" s="193"/>
      <c r="N586" s="93"/>
    </row>
    <row r="587" spans="2:14">
      <c r="B587" s="193"/>
      <c r="C587" s="193"/>
      <c r="D587" s="193"/>
      <c r="E587" s="193"/>
      <c r="F587" s="193"/>
      <c r="G587" s="193"/>
      <c r="H587" s="193"/>
      <c r="I587" s="193"/>
      <c r="J587" s="193"/>
      <c r="K587" s="193"/>
      <c r="L587" s="193"/>
      <c r="M587" s="193"/>
      <c r="N587" s="93"/>
    </row>
    <row r="588" spans="2:14">
      <c r="B588" s="193"/>
      <c r="C588" s="193"/>
      <c r="D588" s="193"/>
      <c r="E588" s="193"/>
      <c r="F588" s="193"/>
      <c r="G588" s="193"/>
      <c r="H588" s="193"/>
      <c r="I588" s="193"/>
      <c r="J588" s="193"/>
      <c r="K588" s="193"/>
      <c r="L588" s="193"/>
      <c r="M588" s="193"/>
      <c r="N588" s="93"/>
    </row>
    <row r="589" spans="2:14">
      <c r="B589" s="193"/>
      <c r="C589" s="193"/>
      <c r="D589" s="193"/>
      <c r="E589" s="193"/>
      <c r="F589" s="193"/>
      <c r="G589" s="193"/>
      <c r="H589" s="193"/>
      <c r="I589" s="193"/>
      <c r="J589" s="193"/>
      <c r="K589" s="193"/>
      <c r="L589" s="193"/>
      <c r="M589" s="193"/>
      <c r="N589" s="93"/>
    </row>
    <row r="590" spans="2:14">
      <c r="B590" s="193"/>
      <c r="C590" s="193"/>
      <c r="D590" s="193"/>
      <c r="E590" s="193"/>
      <c r="F590" s="193"/>
      <c r="G590" s="193"/>
      <c r="H590" s="193"/>
      <c r="I590" s="193"/>
      <c r="J590" s="193"/>
      <c r="K590" s="193"/>
      <c r="L590" s="193"/>
      <c r="M590" s="193"/>
      <c r="N590" s="93"/>
    </row>
    <row r="591" spans="2:14">
      <c r="B591" s="193"/>
      <c r="C591" s="193"/>
      <c r="D591" s="193"/>
      <c r="E591" s="193"/>
      <c r="F591" s="193"/>
      <c r="G591" s="193"/>
      <c r="H591" s="193"/>
      <c r="I591" s="193"/>
      <c r="J591" s="193"/>
      <c r="K591" s="193"/>
      <c r="L591" s="193"/>
      <c r="M591" s="193"/>
      <c r="N591" s="93"/>
    </row>
    <row r="592" spans="2:14">
      <c r="B592" s="193"/>
      <c r="C592" s="193"/>
      <c r="D592" s="193"/>
      <c r="E592" s="193"/>
      <c r="F592" s="193"/>
      <c r="G592" s="193"/>
      <c r="H592" s="193"/>
      <c r="I592" s="193"/>
      <c r="J592" s="193"/>
      <c r="K592" s="193"/>
      <c r="L592" s="193"/>
      <c r="M592" s="193"/>
      <c r="N592" s="93"/>
    </row>
    <row r="593" spans="2:14">
      <c r="B593" s="193"/>
      <c r="C593" s="193"/>
      <c r="D593" s="193"/>
      <c r="E593" s="193"/>
      <c r="F593" s="193"/>
      <c r="G593" s="193"/>
      <c r="H593" s="193"/>
      <c r="I593" s="193"/>
      <c r="J593" s="193"/>
      <c r="K593" s="193"/>
      <c r="L593" s="193"/>
      <c r="M593" s="193"/>
      <c r="N593" s="93"/>
    </row>
    <row r="594" spans="2:14">
      <c r="B594" s="193"/>
      <c r="C594" s="193"/>
      <c r="D594" s="193"/>
      <c r="E594" s="193"/>
      <c r="F594" s="193"/>
      <c r="G594" s="193"/>
      <c r="H594" s="193"/>
      <c r="I594" s="193"/>
      <c r="J594" s="193"/>
      <c r="K594" s="193"/>
      <c r="L594" s="193"/>
      <c r="M594" s="193"/>
      <c r="N594" s="93"/>
    </row>
    <row r="595" spans="2:14">
      <c r="B595" s="193"/>
      <c r="C595" s="193"/>
      <c r="D595" s="193"/>
      <c r="E595" s="193"/>
      <c r="F595" s="193"/>
      <c r="G595" s="193"/>
      <c r="H595" s="193"/>
      <c r="I595" s="193"/>
      <c r="J595" s="193"/>
      <c r="K595" s="193"/>
      <c r="L595" s="193"/>
      <c r="M595" s="193"/>
      <c r="N595" s="93"/>
    </row>
    <row r="596" spans="2:14">
      <c r="B596" s="193"/>
      <c r="C596" s="193"/>
      <c r="D596" s="193"/>
      <c r="E596" s="193"/>
      <c r="F596" s="193"/>
      <c r="G596" s="193"/>
      <c r="H596" s="193"/>
      <c r="I596" s="193"/>
      <c r="J596" s="193"/>
      <c r="K596" s="193"/>
      <c r="L596" s="193"/>
      <c r="M596" s="193"/>
      <c r="N596" s="93"/>
    </row>
    <row r="597" spans="2:14">
      <c r="B597" s="193"/>
      <c r="C597" s="193"/>
      <c r="D597" s="193"/>
      <c r="E597" s="193"/>
      <c r="F597" s="193"/>
      <c r="G597" s="193"/>
      <c r="H597" s="193"/>
      <c r="I597" s="193"/>
      <c r="J597" s="193"/>
      <c r="K597" s="193"/>
      <c r="L597" s="193"/>
      <c r="M597" s="193"/>
      <c r="N597" s="93"/>
    </row>
    <row r="598" spans="2:14">
      <c r="B598" s="193"/>
      <c r="C598" s="193"/>
      <c r="D598" s="193"/>
      <c r="E598" s="193"/>
      <c r="F598" s="193"/>
      <c r="G598" s="193"/>
      <c r="H598" s="193"/>
      <c r="I598" s="193"/>
      <c r="J598" s="193"/>
      <c r="K598" s="193"/>
      <c r="L598" s="193"/>
      <c r="M598" s="193"/>
      <c r="N598" s="93"/>
    </row>
    <row r="599" spans="2:14">
      <c r="B599" s="193"/>
      <c r="C599" s="193"/>
      <c r="D599" s="193"/>
      <c r="E599" s="193"/>
      <c r="F599" s="193"/>
      <c r="G599" s="193"/>
      <c r="H599" s="193"/>
      <c r="I599" s="193"/>
      <c r="J599" s="193"/>
      <c r="K599" s="193"/>
      <c r="L599" s="193"/>
      <c r="M599" s="193"/>
      <c r="N599" s="93"/>
    </row>
    <row r="600" spans="2:14">
      <c r="B600" s="193"/>
      <c r="C600" s="193"/>
      <c r="D600" s="193"/>
      <c r="E600" s="193"/>
      <c r="F600" s="193"/>
      <c r="G600" s="193"/>
      <c r="H600" s="193"/>
      <c r="I600" s="193"/>
      <c r="J600" s="193"/>
      <c r="K600" s="193"/>
      <c r="L600" s="193"/>
      <c r="M600" s="193"/>
      <c r="N600" s="93"/>
    </row>
    <row r="601" spans="2:14">
      <c r="B601" s="193"/>
      <c r="C601" s="193"/>
      <c r="D601" s="193"/>
      <c r="E601" s="193"/>
      <c r="F601" s="193"/>
      <c r="G601" s="193"/>
      <c r="H601" s="193"/>
      <c r="I601" s="193"/>
      <c r="J601" s="193"/>
      <c r="K601" s="193"/>
      <c r="L601" s="193"/>
      <c r="M601" s="193"/>
      <c r="N601" s="93"/>
    </row>
    <row r="602" spans="2:14">
      <c r="B602" s="193"/>
      <c r="C602" s="193"/>
      <c r="D602" s="193"/>
      <c r="E602" s="193"/>
      <c r="F602" s="193"/>
      <c r="G602" s="193"/>
      <c r="H602" s="193"/>
      <c r="I602" s="193"/>
      <c r="J602" s="193"/>
      <c r="K602" s="193"/>
      <c r="L602" s="193"/>
      <c r="M602" s="193"/>
      <c r="N602" s="93"/>
    </row>
    <row r="603" spans="2:14">
      <c r="B603" s="193"/>
      <c r="C603" s="193"/>
      <c r="D603" s="193"/>
      <c r="E603" s="193"/>
      <c r="F603" s="193"/>
      <c r="G603" s="193"/>
      <c r="H603" s="193"/>
      <c r="I603" s="193"/>
      <c r="J603" s="193"/>
      <c r="K603" s="193"/>
      <c r="L603" s="193"/>
      <c r="M603" s="193"/>
      <c r="N603" s="93"/>
    </row>
    <row r="604" spans="2:14">
      <c r="B604" s="193"/>
      <c r="C604" s="193"/>
      <c r="D604" s="193"/>
      <c r="E604" s="193"/>
      <c r="F604" s="193"/>
      <c r="G604" s="193"/>
      <c r="H604" s="193"/>
      <c r="I604" s="193"/>
      <c r="J604" s="193"/>
      <c r="K604" s="193"/>
      <c r="L604" s="193"/>
      <c r="M604" s="193"/>
      <c r="N604" s="93"/>
    </row>
    <row r="605" spans="2:14">
      <c r="B605" s="193"/>
      <c r="C605" s="193"/>
      <c r="D605" s="193"/>
      <c r="E605" s="193"/>
      <c r="F605" s="193"/>
      <c r="G605" s="193"/>
      <c r="H605" s="193"/>
      <c r="I605" s="193"/>
      <c r="J605" s="193"/>
      <c r="K605" s="193"/>
      <c r="L605" s="193"/>
      <c r="M605" s="193"/>
      <c r="N605" s="93"/>
    </row>
    <row r="606" spans="2:14">
      <c r="B606" s="193"/>
      <c r="C606" s="193"/>
      <c r="D606" s="193"/>
      <c r="E606" s="193"/>
      <c r="F606" s="193"/>
      <c r="G606" s="193"/>
      <c r="H606" s="193"/>
      <c r="I606" s="193"/>
      <c r="J606" s="193"/>
      <c r="K606" s="193"/>
      <c r="L606" s="193"/>
      <c r="M606" s="193"/>
      <c r="N606" s="93"/>
    </row>
    <row r="607" spans="2:14">
      <c r="B607" s="193"/>
      <c r="C607" s="193"/>
      <c r="D607" s="193"/>
      <c r="E607" s="193"/>
      <c r="F607" s="193"/>
      <c r="G607" s="193"/>
      <c r="H607" s="193"/>
      <c r="I607" s="193"/>
      <c r="J607" s="193"/>
      <c r="K607" s="193"/>
      <c r="L607" s="193"/>
      <c r="M607" s="193"/>
      <c r="N607" s="93"/>
    </row>
    <row r="608" spans="2:14">
      <c r="B608" s="193"/>
      <c r="C608" s="193"/>
      <c r="D608" s="193"/>
      <c r="E608" s="193"/>
      <c r="F608" s="193"/>
      <c r="G608" s="193"/>
      <c r="H608" s="193"/>
      <c r="I608" s="193"/>
      <c r="J608" s="193"/>
      <c r="K608" s="193"/>
      <c r="L608" s="193"/>
      <c r="M608" s="193"/>
      <c r="N608" s="93"/>
    </row>
    <row r="609" spans="2:14">
      <c r="B609" s="193"/>
      <c r="C609" s="193"/>
      <c r="D609" s="193"/>
      <c r="E609" s="193"/>
      <c r="F609" s="193"/>
      <c r="G609" s="193"/>
      <c r="H609" s="193"/>
      <c r="I609" s="193"/>
      <c r="J609" s="193"/>
      <c r="K609" s="193"/>
      <c r="L609" s="193"/>
      <c r="M609" s="193"/>
      <c r="N609" s="93"/>
    </row>
    <row r="610" spans="2:14">
      <c r="B610" s="193"/>
      <c r="C610" s="193"/>
      <c r="D610" s="193"/>
      <c r="E610" s="193"/>
      <c r="F610" s="193"/>
      <c r="G610" s="193"/>
      <c r="H610" s="193"/>
      <c r="I610" s="193"/>
      <c r="J610" s="193"/>
      <c r="K610" s="193"/>
      <c r="L610" s="193"/>
      <c r="M610" s="193"/>
      <c r="N610" s="93"/>
    </row>
    <row r="611" spans="2:14">
      <c r="B611" s="193"/>
      <c r="C611" s="193"/>
      <c r="D611" s="193"/>
      <c r="E611" s="193"/>
      <c r="F611" s="193"/>
      <c r="G611" s="193"/>
      <c r="H611" s="193"/>
      <c r="I611" s="193"/>
      <c r="J611" s="193"/>
      <c r="K611" s="193"/>
      <c r="L611" s="193"/>
      <c r="M611" s="193"/>
      <c r="N611" s="93"/>
    </row>
    <row r="612" spans="2:14">
      <c r="B612" s="193"/>
      <c r="C612" s="193"/>
      <c r="D612" s="193"/>
      <c r="E612" s="193"/>
      <c r="F612" s="193"/>
      <c r="G612" s="193"/>
      <c r="H612" s="193"/>
      <c r="I612" s="193"/>
      <c r="J612" s="193"/>
      <c r="K612" s="193"/>
      <c r="L612" s="193"/>
      <c r="M612" s="193"/>
      <c r="N612" s="93"/>
    </row>
    <row r="613" spans="2:14">
      <c r="B613" s="193"/>
      <c r="C613" s="193"/>
      <c r="D613" s="193"/>
      <c r="E613" s="193"/>
      <c r="F613" s="193"/>
      <c r="G613" s="193"/>
      <c r="H613" s="193"/>
      <c r="I613" s="193"/>
      <c r="J613" s="193"/>
      <c r="K613" s="193"/>
      <c r="L613" s="193"/>
      <c r="M613" s="193"/>
      <c r="N613" s="93"/>
    </row>
    <row r="614" spans="2:14">
      <c r="B614" s="193"/>
      <c r="C614" s="193"/>
      <c r="D614" s="193"/>
      <c r="E614" s="193"/>
      <c r="F614" s="193"/>
      <c r="G614" s="193"/>
      <c r="H614" s="193"/>
      <c r="I614" s="193"/>
      <c r="J614" s="193"/>
      <c r="K614" s="193"/>
      <c r="L614" s="193"/>
      <c r="M614" s="193"/>
      <c r="N614" s="93"/>
    </row>
    <row r="615" spans="2:14">
      <c r="B615" s="193"/>
      <c r="C615" s="193"/>
      <c r="D615" s="193"/>
      <c r="E615" s="193"/>
      <c r="F615" s="193"/>
      <c r="G615" s="193"/>
      <c r="H615" s="193"/>
      <c r="I615" s="193"/>
      <c r="J615" s="193"/>
      <c r="K615" s="193"/>
      <c r="L615" s="193"/>
      <c r="M615" s="193"/>
      <c r="N615" s="93"/>
    </row>
    <row r="616" spans="2:14">
      <c r="B616" s="193"/>
      <c r="C616" s="193"/>
      <c r="D616" s="193"/>
      <c r="E616" s="193"/>
      <c r="F616" s="193"/>
      <c r="G616" s="193"/>
      <c r="H616" s="193"/>
      <c r="I616" s="193"/>
      <c r="J616" s="193"/>
      <c r="K616" s="193"/>
      <c r="L616" s="193"/>
      <c r="M616" s="193"/>
      <c r="N616" s="93"/>
    </row>
    <row r="617" spans="2:14">
      <c r="B617" s="193"/>
      <c r="C617" s="193"/>
      <c r="D617" s="193"/>
      <c r="E617" s="193"/>
      <c r="F617" s="193"/>
      <c r="G617" s="193"/>
      <c r="H617" s="193"/>
      <c r="I617" s="193"/>
      <c r="J617" s="193"/>
      <c r="K617" s="193"/>
      <c r="L617" s="193"/>
      <c r="M617" s="193"/>
      <c r="N617" s="93"/>
    </row>
    <row r="618" spans="2:14">
      <c r="B618" s="193"/>
      <c r="C618" s="193"/>
      <c r="D618" s="193"/>
      <c r="E618" s="193"/>
      <c r="F618" s="193"/>
      <c r="G618" s="193"/>
      <c r="H618" s="193"/>
      <c r="I618" s="193"/>
      <c r="J618" s="193"/>
      <c r="K618" s="193"/>
      <c r="L618" s="193"/>
      <c r="M618" s="193"/>
      <c r="N618" s="93"/>
    </row>
    <row r="619" spans="2:14">
      <c r="B619" s="193"/>
      <c r="C619" s="193"/>
      <c r="D619" s="193"/>
      <c r="E619" s="193"/>
      <c r="F619" s="193"/>
      <c r="G619" s="193"/>
      <c r="H619" s="193"/>
      <c r="I619" s="193"/>
      <c r="J619" s="193"/>
      <c r="K619" s="193"/>
      <c r="L619" s="193"/>
      <c r="M619" s="193"/>
      <c r="N619" s="93"/>
    </row>
    <row r="620" spans="2:14">
      <c r="B620" s="193"/>
      <c r="C620" s="193"/>
      <c r="D620" s="193"/>
      <c r="E620" s="193"/>
      <c r="F620" s="193"/>
      <c r="G620" s="193"/>
      <c r="H620" s="193"/>
      <c r="I620" s="193"/>
      <c r="J620" s="193"/>
      <c r="K620" s="193"/>
      <c r="L620" s="193"/>
      <c r="M620" s="193"/>
      <c r="N620" s="93"/>
    </row>
    <row r="621" spans="2:14">
      <c r="B621" s="193"/>
      <c r="C621" s="193"/>
      <c r="D621" s="193"/>
      <c r="E621" s="193"/>
      <c r="F621" s="193"/>
      <c r="G621" s="193"/>
      <c r="H621" s="193"/>
      <c r="I621" s="193"/>
      <c r="J621" s="193"/>
      <c r="K621" s="193"/>
      <c r="L621" s="193"/>
      <c r="M621" s="193"/>
      <c r="N621" s="93"/>
    </row>
    <row r="622" spans="2:14">
      <c r="B622" s="193"/>
      <c r="C622" s="193"/>
      <c r="D622" s="193"/>
      <c r="E622" s="193"/>
      <c r="F622" s="193"/>
      <c r="G622" s="193"/>
      <c r="H622" s="193"/>
      <c r="I622" s="193"/>
      <c r="J622" s="193"/>
      <c r="K622" s="193"/>
      <c r="L622" s="193"/>
      <c r="M622" s="193"/>
      <c r="N622" s="93"/>
    </row>
    <row r="623" spans="2:14">
      <c r="B623" s="193"/>
      <c r="C623" s="193"/>
      <c r="D623" s="193"/>
      <c r="E623" s="193"/>
      <c r="F623" s="193"/>
      <c r="G623" s="193"/>
      <c r="H623" s="193"/>
      <c r="I623" s="193"/>
      <c r="J623" s="193"/>
      <c r="K623" s="193"/>
      <c r="L623" s="193"/>
      <c r="M623" s="193"/>
      <c r="N623" s="93"/>
    </row>
    <row r="624" spans="2:14">
      <c r="B624" s="193"/>
      <c r="C624" s="193"/>
      <c r="D624" s="193"/>
      <c r="E624" s="193"/>
      <c r="F624" s="193"/>
      <c r="G624" s="193"/>
      <c r="H624" s="193"/>
      <c r="I624" s="193"/>
      <c r="J624" s="193"/>
      <c r="K624" s="193"/>
      <c r="L624" s="193"/>
      <c r="M624" s="193"/>
      <c r="N624" s="93"/>
    </row>
    <row r="625" spans="2:14">
      <c r="B625" s="193"/>
      <c r="C625" s="193"/>
      <c r="D625" s="193"/>
      <c r="E625" s="193"/>
      <c r="F625" s="193"/>
      <c r="G625" s="193"/>
      <c r="H625" s="193"/>
      <c r="I625" s="193"/>
      <c r="J625" s="193"/>
      <c r="K625" s="193"/>
      <c r="L625" s="193"/>
      <c r="M625" s="193"/>
      <c r="N625" s="93"/>
    </row>
    <row r="626" spans="2:14">
      <c r="B626" s="193"/>
      <c r="C626" s="193"/>
      <c r="D626" s="193"/>
      <c r="E626" s="193"/>
      <c r="F626" s="193"/>
      <c r="G626" s="193"/>
      <c r="H626" s="193"/>
      <c r="I626" s="193"/>
      <c r="J626" s="193"/>
      <c r="K626" s="193"/>
      <c r="L626" s="193"/>
      <c r="M626" s="193"/>
      <c r="N626" s="93"/>
    </row>
    <row r="627" spans="2:14">
      <c r="B627" s="193"/>
      <c r="C627" s="193"/>
      <c r="D627" s="193"/>
      <c r="E627" s="193"/>
      <c r="F627" s="193"/>
      <c r="G627" s="193"/>
      <c r="H627" s="193"/>
      <c r="I627" s="193"/>
      <c r="J627" s="193"/>
      <c r="K627" s="193"/>
      <c r="L627" s="193"/>
      <c r="M627" s="193"/>
      <c r="N627" s="93"/>
    </row>
    <row r="628" spans="2:14">
      <c r="B628" s="193"/>
      <c r="C628" s="193"/>
      <c r="D628" s="193"/>
      <c r="E628" s="193"/>
      <c r="F628" s="193"/>
      <c r="G628" s="193"/>
      <c r="H628" s="193"/>
      <c r="I628" s="193"/>
      <c r="J628" s="193"/>
      <c r="K628" s="193"/>
      <c r="L628" s="193"/>
      <c r="M628" s="193"/>
      <c r="N628" s="93"/>
    </row>
    <row r="629" spans="2:14">
      <c r="B629" s="193"/>
      <c r="C629" s="193"/>
      <c r="D629" s="193"/>
      <c r="E629" s="193"/>
      <c r="F629" s="193"/>
      <c r="G629" s="193"/>
      <c r="H629" s="193"/>
      <c r="I629" s="193"/>
      <c r="J629" s="193"/>
      <c r="K629" s="193"/>
      <c r="L629" s="193"/>
      <c r="M629" s="193"/>
      <c r="N629" s="93"/>
    </row>
    <row r="630" spans="2:14">
      <c r="B630" s="193"/>
      <c r="C630" s="193"/>
      <c r="D630" s="193"/>
      <c r="E630" s="193"/>
      <c r="F630" s="193"/>
      <c r="G630" s="193"/>
      <c r="H630" s="193"/>
      <c r="I630" s="193"/>
      <c r="J630" s="193"/>
      <c r="K630" s="193"/>
      <c r="L630" s="193"/>
      <c r="M630" s="193"/>
      <c r="N630" s="93"/>
    </row>
    <row r="631" spans="2:14">
      <c r="B631" s="193"/>
      <c r="C631" s="193"/>
      <c r="D631" s="193"/>
      <c r="E631" s="193"/>
      <c r="F631" s="193"/>
      <c r="G631" s="193"/>
      <c r="H631" s="193"/>
      <c r="I631" s="193"/>
      <c r="J631" s="193"/>
      <c r="K631" s="193"/>
      <c r="L631" s="193"/>
      <c r="M631" s="193"/>
      <c r="N631" s="93"/>
    </row>
    <row r="632" spans="2:14">
      <c r="B632" s="193"/>
      <c r="C632" s="193"/>
      <c r="D632" s="193"/>
      <c r="E632" s="193"/>
      <c r="F632" s="193"/>
      <c r="G632" s="193"/>
      <c r="H632" s="193"/>
      <c r="I632" s="193"/>
      <c r="J632" s="193"/>
      <c r="K632" s="193"/>
      <c r="L632" s="193"/>
      <c r="M632" s="193"/>
      <c r="N632" s="93"/>
    </row>
    <row r="633" spans="2:14">
      <c r="B633" s="193"/>
      <c r="C633" s="193"/>
      <c r="D633" s="193"/>
      <c r="E633" s="193"/>
      <c r="F633" s="193"/>
      <c r="G633" s="193"/>
      <c r="H633" s="193"/>
      <c r="I633" s="193"/>
      <c r="J633" s="193"/>
      <c r="K633" s="193"/>
      <c r="L633" s="193"/>
      <c r="M633" s="193"/>
      <c r="N633" s="93"/>
    </row>
    <row r="634" spans="2:14">
      <c r="B634" s="193"/>
      <c r="C634" s="193"/>
      <c r="D634" s="193"/>
      <c r="E634" s="193"/>
      <c r="F634" s="193"/>
      <c r="G634" s="193"/>
      <c r="H634" s="193"/>
      <c r="I634" s="193"/>
      <c r="J634" s="193"/>
      <c r="K634" s="193"/>
      <c r="L634" s="193"/>
      <c r="M634" s="193"/>
      <c r="N634" s="93"/>
    </row>
    <row r="635" spans="2:14">
      <c r="B635" s="193"/>
      <c r="C635" s="193"/>
      <c r="D635" s="193"/>
      <c r="E635" s="193"/>
      <c r="F635" s="193"/>
      <c r="G635" s="193"/>
      <c r="H635" s="193"/>
      <c r="I635" s="193"/>
      <c r="J635" s="193"/>
      <c r="K635" s="193"/>
      <c r="L635" s="193"/>
      <c r="M635" s="193"/>
      <c r="N635" s="93"/>
    </row>
    <row r="636" spans="2:14">
      <c r="B636" s="193"/>
      <c r="C636" s="193"/>
      <c r="D636" s="193"/>
      <c r="E636" s="193"/>
      <c r="F636" s="193"/>
      <c r="G636" s="193"/>
      <c r="H636" s="193"/>
      <c r="I636" s="193"/>
      <c r="J636" s="193"/>
      <c r="K636" s="193"/>
      <c r="L636" s="193"/>
      <c r="M636" s="193"/>
      <c r="N636" s="93"/>
    </row>
    <row r="637" spans="2:14">
      <c r="B637" s="193"/>
      <c r="C637" s="193"/>
      <c r="D637" s="193"/>
      <c r="E637" s="193"/>
      <c r="F637" s="193"/>
      <c r="G637" s="193"/>
      <c r="H637" s="193"/>
      <c r="I637" s="193"/>
      <c r="J637" s="193"/>
      <c r="K637" s="193"/>
      <c r="L637" s="193"/>
      <c r="M637" s="193"/>
      <c r="N637" s="93"/>
    </row>
    <row r="638" spans="2:14">
      <c r="B638" s="193"/>
      <c r="C638" s="193"/>
      <c r="D638" s="193"/>
      <c r="E638" s="193"/>
      <c r="F638" s="193"/>
      <c r="G638" s="193"/>
      <c r="H638" s="193"/>
      <c r="I638" s="193"/>
      <c r="J638" s="193"/>
      <c r="K638" s="193"/>
      <c r="L638" s="193"/>
      <c r="M638" s="193"/>
      <c r="N638" s="93"/>
    </row>
    <row r="639" spans="2:14">
      <c r="B639" s="193"/>
      <c r="C639" s="193"/>
      <c r="D639" s="193"/>
      <c r="E639" s="193"/>
      <c r="F639" s="193"/>
      <c r="G639" s="193"/>
      <c r="H639" s="193"/>
      <c r="I639" s="193"/>
      <c r="J639" s="193"/>
      <c r="K639" s="193"/>
      <c r="L639" s="193"/>
      <c r="M639" s="193"/>
      <c r="N639" s="93"/>
    </row>
    <row r="640" spans="2:14">
      <c r="B640" s="193"/>
      <c r="C640" s="193"/>
      <c r="D640" s="193"/>
      <c r="E640" s="193"/>
      <c r="F640" s="193"/>
      <c r="G640" s="193"/>
      <c r="H640" s="193"/>
      <c r="I640" s="193"/>
      <c r="J640" s="193"/>
      <c r="K640" s="193"/>
      <c r="L640" s="193"/>
      <c r="M640" s="193"/>
      <c r="N640" s="93"/>
    </row>
    <row r="641" spans="2:14">
      <c r="B641" s="193"/>
      <c r="C641" s="193"/>
      <c r="D641" s="193"/>
      <c r="E641" s="193"/>
      <c r="F641" s="193"/>
      <c r="G641" s="193"/>
      <c r="H641" s="193"/>
      <c r="I641" s="193"/>
      <c r="J641" s="193"/>
      <c r="K641" s="193"/>
      <c r="L641" s="193"/>
      <c r="M641" s="193"/>
      <c r="N641" s="93"/>
    </row>
    <row r="642" spans="2:14">
      <c r="B642" s="193"/>
      <c r="C642" s="193"/>
      <c r="D642" s="193"/>
      <c r="E642" s="193"/>
      <c r="F642" s="193"/>
      <c r="G642" s="193"/>
      <c r="H642" s="193"/>
      <c r="I642" s="193"/>
      <c r="J642" s="193"/>
      <c r="K642" s="193"/>
      <c r="L642" s="193"/>
      <c r="M642" s="193"/>
      <c r="N642" s="93"/>
    </row>
    <row r="643" spans="2:14">
      <c r="B643" s="193"/>
      <c r="C643" s="193"/>
      <c r="D643" s="193"/>
      <c r="E643" s="193"/>
      <c r="F643" s="193"/>
      <c r="G643" s="193"/>
      <c r="H643" s="193"/>
      <c r="I643" s="193"/>
      <c r="J643" s="193"/>
      <c r="K643" s="193"/>
      <c r="L643" s="193"/>
      <c r="M643" s="193"/>
      <c r="N643" s="93"/>
    </row>
    <row r="644" spans="2:14">
      <c r="B644" s="193"/>
      <c r="C644" s="193"/>
      <c r="D644" s="193"/>
      <c r="E644" s="193"/>
      <c r="F644" s="193"/>
      <c r="G644" s="193"/>
      <c r="H644" s="193"/>
      <c r="I644" s="193"/>
      <c r="J644" s="193"/>
      <c r="K644" s="193"/>
      <c r="L644" s="193"/>
      <c r="M644" s="193"/>
      <c r="N644" s="93"/>
    </row>
    <row r="645" spans="2:14">
      <c r="B645" s="193"/>
      <c r="C645" s="193"/>
      <c r="D645" s="193"/>
      <c r="E645" s="193"/>
      <c r="F645" s="193"/>
      <c r="G645" s="193"/>
      <c r="H645" s="193"/>
      <c r="I645" s="193"/>
      <c r="J645" s="193"/>
      <c r="K645" s="193"/>
      <c r="L645" s="193"/>
      <c r="M645" s="193"/>
      <c r="N645" s="93"/>
    </row>
    <row r="646" spans="2:14">
      <c r="B646" s="193"/>
      <c r="C646" s="193"/>
      <c r="D646" s="193"/>
      <c r="E646" s="193"/>
      <c r="F646" s="193"/>
      <c r="G646" s="193"/>
      <c r="H646" s="193"/>
      <c r="I646" s="193"/>
      <c r="J646" s="193"/>
      <c r="K646" s="193"/>
      <c r="L646" s="193"/>
      <c r="M646" s="193"/>
      <c r="N646" s="93"/>
    </row>
    <row r="647" spans="2:14">
      <c r="B647" s="193"/>
      <c r="C647" s="193"/>
      <c r="D647" s="193"/>
      <c r="E647" s="193"/>
      <c r="F647" s="193"/>
      <c r="G647" s="193"/>
      <c r="H647" s="193"/>
      <c r="I647" s="193"/>
      <c r="J647" s="193"/>
      <c r="K647" s="193"/>
      <c r="L647" s="193"/>
      <c r="M647" s="193"/>
      <c r="N647" s="93"/>
    </row>
    <row r="648" spans="2:14">
      <c r="B648" s="193"/>
      <c r="C648" s="193"/>
      <c r="D648" s="193"/>
      <c r="E648" s="193"/>
      <c r="F648" s="193"/>
      <c r="G648" s="193"/>
      <c r="H648" s="193"/>
      <c r="I648" s="193"/>
      <c r="J648" s="193"/>
      <c r="K648" s="193"/>
      <c r="L648" s="193"/>
      <c r="M648" s="193"/>
      <c r="N648" s="93"/>
    </row>
    <row r="649" spans="2:14">
      <c r="B649" s="193"/>
      <c r="C649" s="193"/>
      <c r="D649" s="193"/>
      <c r="E649" s="193"/>
      <c r="F649" s="193"/>
      <c r="G649" s="193"/>
      <c r="H649" s="193"/>
      <c r="I649" s="193"/>
      <c r="J649" s="193"/>
      <c r="K649" s="193"/>
      <c r="L649" s="193"/>
      <c r="M649" s="193"/>
      <c r="N649" s="93"/>
    </row>
    <row r="650" spans="2:14">
      <c r="B650" s="193"/>
      <c r="C650" s="193"/>
      <c r="D650" s="193"/>
      <c r="E650" s="193"/>
      <c r="F650" s="193"/>
      <c r="G650" s="193"/>
      <c r="H650" s="193"/>
      <c r="I650" s="193"/>
      <c r="J650" s="193"/>
      <c r="K650" s="193"/>
      <c r="L650" s="193"/>
      <c r="M650" s="193"/>
      <c r="N650" s="93"/>
    </row>
    <row r="651" spans="2:14">
      <c r="B651" s="193"/>
      <c r="C651" s="193"/>
      <c r="D651" s="193"/>
      <c r="E651" s="193"/>
      <c r="F651" s="193"/>
      <c r="G651" s="193"/>
      <c r="H651" s="193"/>
      <c r="I651" s="193"/>
      <c r="J651" s="193"/>
      <c r="K651" s="193"/>
      <c r="L651" s="193"/>
      <c r="M651" s="193"/>
      <c r="N651" s="93"/>
    </row>
    <row r="652" spans="2:14">
      <c r="B652" s="193"/>
      <c r="C652" s="193"/>
      <c r="D652" s="193"/>
      <c r="E652" s="193"/>
      <c r="F652" s="193"/>
      <c r="G652" s="193"/>
      <c r="H652" s="193"/>
      <c r="I652" s="193"/>
      <c r="J652" s="193"/>
      <c r="K652" s="193"/>
      <c r="L652" s="193"/>
      <c r="M652" s="193"/>
      <c r="N652" s="93"/>
    </row>
    <row r="653" spans="2:14">
      <c r="B653" s="193"/>
      <c r="C653" s="193"/>
      <c r="D653" s="193"/>
      <c r="E653" s="193"/>
      <c r="F653" s="193"/>
      <c r="G653" s="193"/>
      <c r="H653" s="193"/>
      <c r="I653" s="193"/>
      <c r="J653" s="193"/>
      <c r="K653" s="193"/>
      <c r="L653" s="193"/>
      <c r="M653" s="193"/>
      <c r="N653" s="93"/>
    </row>
    <row r="654" spans="2:14">
      <c r="B654" s="193"/>
      <c r="C654" s="193"/>
      <c r="D654" s="193"/>
      <c r="E654" s="193"/>
      <c r="F654" s="193"/>
      <c r="G654" s="193"/>
      <c r="H654" s="193"/>
      <c r="I654" s="193"/>
      <c r="J654" s="193"/>
      <c r="K654" s="193"/>
      <c r="L654" s="193"/>
      <c r="M654" s="193"/>
      <c r="N654" s="93"/>
    </row>
    <row r="655" spans="2:14">
      <c r="B655" s="193"/>
      <c r="C655" s="193"/>
      <c r="D655" s="193"/>
      <c r="E655" s="193"/>
      <c r="F655" s="193"/>
      <c r="G655" s="193"/>
      <c r="H655" s="193"/>
      <c r="I655" s="193"/>
      <c r="J655" s="193"/>
      <c r="K655" s="193"/>
      <c r="L655" s="193"/>
      <c r="M655" s="193"/>
      <c r="N655" s="93"/>
    </row>
    <row r="656" spans="2:14">
      <c r="B656" s="193"/>
      <c r="C656" s="193"/>
      <c r="D656" s="193"/>
      <c r="E656" s="193"/>
      <c r="F656" s="193"/>
      <c r="G656" s="193"/>
      <c r="H656" s="193"/>
      <c r="I656" s="193"/>
      <c r="J656" s="193"/>
      <c r="K656" s="193"/>
      <c r="L656" s="193"/>
      <c r="M656" s="193"/>
      <c r="N656" s="93"/>
    </row>
    <row r="657" spans="2:14">
      <c r="B657" s="193"/>
      <c r="C657" s="193"/>
      <c r="D657" s="193"/>
      <c r="E657" s="193"/>
      <c r="F657" s="193"/>
      <c r="G657" s="193"/>
      <c r="H657" s="193"/>
      <c r="I657" s="193"/>
      <c r="J657" s="193"/>
      <c r="K657" s="193"/>
      <c r="L657" s="193"/>
      <c r="M657" s="193"/>
      <c r="N657" s="93"/>
    </row>
    <row r="658" spans="2:14">
      <c r="B658" s="193"/>
      <c r="C658" s="193"/>
      <c r="D658" s="193"/>
      <c r="E658" s="193"/>
      <c r="F658" s="193"/>
      <c r="G658" s="193"/>
      <c r="H658" s="193"/>
      <c r="I658" s="193"/>
      <c r="J658" s="193"/>
      <c r="K658" s="193"/>
      <c r="L658" s="193"/>
      <c r="M658" s="193"/>
      <c r="N658" s="93"/>
    </row>
    <row r="659" spans="2:14">
      <c r="B659" s="193"/>
      <c r="C659" s="193"/>
      <c r="D659" s="193"/>
      <c r="E659" s="193"/>
      <c r="F659" s="193"/>
      <c r="G659" s="193"/>
      <c r="H659" s="193"/>
      <c r="I659" s="193"/>
      <c r="J659" s="193"/>
      <c r="K659" s="193"/>
      <c r="L659" s="193"/>
      <c r="M659" s="193"/>
      <c r="N659" s="93"/>
    </row>
    <row r="660" spans="2:14">
      <c r="B660" s="193"/>
      <c r="C660" s="193"/>
      <c r="D660" s="193"/>
      <c r="E660" s="193"/>
      <c r="F660" s="193"/>
      <c r="G660" s="193"/>
      <c r="H660" s="193"/>
      <c r="I660" s="193"/>
      <c r="J660" s="193"/>
      <c r="K660" s="193"/>
      <c r="L660" s="193"/>
      <c r="M660" s="193"/>
      <c r="N660" s="93"/>
    </row>
    <row r="661" spans="2:14">
      <c r="B661" s="193"/>
      <c r="C661" s="193"/>
      <c r="D661" s="193"/>
      <c r="E661" s="193"/>
      <c r="F661" s="193"/>
      <c r="G661" s="193"/>
      <c r="H661" s="193"/>
      <c r="I661" s="193"/>
      <c r="J661" s="193"/>
      <c r="K661" s="193"/>
      <c r="L661" s="193"/>
      <c r="M661" s="193"/>
      <c r="N661" s="93"/>
    </row>
    <row r="662" spans="2:14">
      <c r="B662" s="193"/>
      <c r="C662" s="193"/>
      <c r="D662" s="193"/>
      <c r="E662" s="193"/>
      <c r="F662" s="193"/>
      <c r="G662" s="193"/>
      <c r="H662" s="193"/>
      <c r="I662" s="193"/>
      <c r="J662" s="193"/>
      <c r="K662" s="193"/>
      <c r="L662" s="193"/>
      <c r="M662" s="193"/>
      <c r="N662" s="93"/>
    </row>
    <row r="663" spans="2:14">
      <c r="B663" s="193"/>
      <c r="C663" s="193"/>
      <c r="D663" s="193"/>
      <c r="E663" s="193"/>
      <c r="F663" s="193"/>
      <c r="G663" s="193"/>
      <c r="H663" s="193"/>
      <c r="I663" s="193"/>
      <c r="J663" s="193"/>
      <c r="K663" s="193"/>
      <c r="L663" s="193"/>
      <c r="M663" s="193"/>
      <c r="N663" s="93"/>
    </row>
    <row r="664" spans="2:14">
      <c r="B664" s="193"/>
      <c r="C664" s="193"/>
      <c r="D664" s="193"/>
      <c r="E664" s="193"/>
      <c r="F664" s="193"/>
      <c r="G664" s="193"/>
      <c r="H664" s="193"/>
      <c r="I664" s="193"/>
      <c r="J664" s="193"/>
      <c r="K664" s="193"/>
      <c r="L664" s="193"/>
      <c r="M664" s="193"/>
      <c r="N664" s="93"/>
    </row>
    <row r="665" spans="2:14">
      <c r="B665" s="193"/>
      <c r="C665" s="193"/>
      <c r="D665" s="193"/>
      <c r="E665" s="193"/>
      <c r="F665" s="193"/>
      <c r="G665" s="193"/>
      <c r="H665" s="193"/>
      <c r="I665" s="193"/>
      <c r="J665" s="193"/>
      <c r="K665" s="193"/>
      <c r="L665" s="193"/>
      <c r="M665" s="193"/>
      <c r="N665" s="93"/>
    </row>
    <row r="666" spans="2:14">
      <c r="B666" s="193"/>
      <c r="C666" s="193"/>
      <c r="D666" s="193"/>
      <c r="E666" s="193"/>
      <c r="F666" s="193"/>
      <c r="G666" s="193"/>
      <c r="H666" s="193"/>
      <c r="I666" s="193"/>
      <c r="J666" s="193"/>
      <c r="K666" s="193"/>
      <c r="L666" s="193"/>
      <c r="M666" s="193"/>
      <c r="N666" s="93"/>
    </row>
    <row r="667" spans="2:14">
      <c r="B667" s="193"/>
      <c r="C667" s="193"/>
      <c r="D667" s="193"/>
      <c r="E667" s="193"/>
      <c r="F667" s="193"/>
      <c r="G667" s="193"/>
      <c r="H667" s="193"/>
      <c r="I667" s="193"/>
      <c r="J667" s="193"/>
      <c r="K667" s="193"/>
      <c r="L667" s="193"/>
      <c r="M667" s="193"/>
      <c r="N667" s="93"/>
    </row>
    <row r="668" spans="2:14">
      <c r="B668" s="193"/>
      <c r="C668" s="193"/>
      <c r="D668" s="193"/>
      <c r="E668" s="193"/>
      <c r="F668" s="193"/>
      <c r="G668" s="193"/>
      <c r="H668" s="193"/>
      <c r="I668" s="193"/>
      <c r="J668" s="193"/>
      <c r="K668" s="193"/>
      <c r="L668" s="193"/>
      <c r="M668" s="193"/>
      <c r="N668" s="93"/>
    </row>
    <row r="669" spans="2:14">
      <c r="B669" s="193"/>
      <c r="C669" s="193"/>
      <c r="D669" s="193"/>
      <c r="E669" s="193"/>
      <c r="F669" s="193"/>
      <c r="G669" s="193"/>
      <c r="H669" s="193"/>
      <c r="I669" s="193"/>
      <c r="J669" s="193"/>
      <c r="K669" s="193"/>
      <c r="L669" s="193"/>
      <c r="M669" s="193"/>
      <c r="N669" s="93"/>
    </row>
    <row r="670" spans="2:14">
      <c r="B670" s="193"/>
      <c r="C670" s="193"/>
      <c r="D670" s="193"/>
      <c r="E670" s="193"/>
      <c r="F670" s="193"/>
      <c r="G670" s="193"/>
      <c r="H670" s="193"/>
      <c r="I670" s="193"/>
      <c r="J670" s="193"/>
      <c r="K670" s="193"/>
      <c r="L670" s="193"/>
      <c r="M670" s="193"/>
      <c r="N670" s="93"/>
    </row>
    <row r="671" spans="2:14">
      <c r="B671" s="193"/>
      <c r="C671" s="193"/>
      <c r="D671" s="193"/>
      <c r="E671" s="193"/>
      <c r="F671" s="193"/>
      <c r="G671" s="193"/>
      <c r="H671" s="193"/>
      <c r="I671" s="193"/>
      <c r="J671" s="193"/>
      <c r="K671" s="193"/>
      <c r="L671" s="193"/>
      <c r="M671" s="193"/>
      <c r="N671" s="93"/>
    </row>
    <row r="672" spans="2:14">
      <c r="B672" s="193"/>
      <c r="C672" s="193"/>
      <c r="D672" s="193"/>
      <c r="E672" s="193"/>
      <c r="F672" s="193"/>
      <c r="G672" s="193"/>
      <c r="H672" s="193"/>
      <c r="I672" s="193"/>
      <c r="J672" s="193"/>
      <c r="K672" s="193"/>
      <c r="L672" s="193"/>
      <c r="M672" s="193"/>
      <c r="N672" s="93"/>
    </row>
    <row r="673" spans="2:14">
      <c r="B673" s="193"/>
      <c r="C673" s="193"/>
      <c r="D673" s="193"/>
      <c r="E673" s="193"/>
      <c r="F673" s="193"/>
      <c r="G673" s="193"/>
      <c r="H673" s="193"/>
      <c r="I673" s="193"/>
      <c r="J673" s="193"/>
      <c r="K673" s="193"/>
      <c r="L673" s="193"/>
      <c r="M673" s="193"/>
      <c r="N673" s="93"/>
    </row>
    <row r="674" spans="2:14">
      <c r="B674" s="193"/>
      <c r="C674" s="193"/>
      <c r="D674" s="193"/>
      <c r="E674" s="193"/>
      <c r="F674" s="193"/>
      <c r="G674" s="193"/>
      <c r="H674" s="193"/>
      <c r="I674" s="193"/>
      <c r="J674" s="193"/>
      <c r="K674" s="193"/>
      <c r="L674" s="193"/>
      <c r="M674" s="193"/>
      <c r="N674" s="93"/>
    </row>
    <row r="675" spans="2:14">
      <c r="B675" s="193"/>
      <c r="C675" s="193"/>
      <c r="D675" s="193"/>
      <c r="E675" s="193"/>
      <c r="F675" s="193"/>
      <c r="G675" s="193"/>
      <c r="H675" s="193"/>
      <c r="I675" s="193"/>
      <c r="J675" s="193"/>
      <c r="K675" s="193"/>
      <c r="L675" s="193"/>
      <c r="M675" s="193"/>
      <c r="N675" s="93"/>
    </row>
    <row r="676" spans="2:14">
      <c r="B676" s="193"/>
      <c r="C676" s="193"/>
      <c r="D676" s="193"/>
      <c r="E676" s="193"/>
      <c r="F676" s="193"/>
      <c r="G676" s="193"/>
      <c r="H676" s="193"/>
      <c r="I676" s="193"/>
      <c r="J676" s="193"/>
      <c r="K676" s="193"/>
      <c r="L676" s="193"/>
      <c r="M676" s="193"/>
      <c r="N676" s="93"/>
    </row>
    <row r="677" spans="2:14">
      <c r="B677" s="193"/>
      <c r="C677" s="193"/>
      <c r="D677" s="193"/>
      <c r="E677" s="193"/>
      <c r="F677" s="193"/>
      <c r="G677" s="193"/>
      <c r="H677" s="193"/>
      <c r="I677" s="193"/>
      <c r="J677" s="193"/>
      <c r="K677" s="193"/>
      <c r="L677" s="193"/>
      <c r="M677" s="193"/>
      <c r="N677" s="93"/>
    </row>
    <row r="678" spans="2:14">
      <c r="B678" s="193"/>
      <c r="C678" s="193"/>
      <c r="D678" s="193"/>
      <c r="E678" s="193"/>
      <c r="F678" s="193"/>
      <c r="G678" s="193"/>
      <c r="H678" s="193"/>
      <c r="I678" s="193"/>
      <c r="J678" s="193"/>
      <c r="K678" s="193"/>
      <c r="L678" s="193"/>
      <c r="M678" s="193"/>
      <c r="N678" s="93"/>
    </row>
    <row r="679" spans="2:14">
      <c r="B679" s="193"/>
      <c r="C679" s="193"/>
      <c r="D679" s="193"/>
      <c r="E679" s="193"/>
      <c r="F679" s="193"/>
      <c r="G679" s="193"/>
      <c r="H679" s="193"/>
      <c r="I679" s="193"/>
      <c r="J679" s="193"/>
      <c r="K679" s="193"/>
      <c r="L679" s="193"/>
      <c r="M679" s="193"/>
      <c r="N679" s="93"/>
    </row>
    <row r="680" spans="2:14">
      <c r="B680" s="193"/>
      <c r="C680" s="193"/>
      <c r="D680" s="193"/>
      <c r="E680" s="193"/>
      <c r="F680" s="193"/>
      <c r="G680" s="193"/>
      <c r="H680" s="193"/>
      <c r="I680" s="193"/>
      <c r="J680" s="193"/>
      <c r="K680" s="193"/>
      <c r="L680" s="193"/>
      <c r="M680" s="193"/>
      <c r="N680" s="93"/>
    </row>
    <row r="681" spans="2:14">
      <c r="B681" s="193"/>
      <c r="C681" s="193"/>
      <c r="D681" s="193"/>
      <c r="E681" s="193"/>
      <c r="F681" s="193"/>
      <c r="G681" s="193"/>
      <c r="H681" s="193"/>
      <c r="I681" s="193"/>
      <c r="J681" s="193"/>
      <c r="K681" s="193"/>
      <c r="L681" s="193"/>
      <c r="M681" s="193"/>
      <c r="N681" s="93"/>
    </row>
    <row r="682" spans="2:14">
      <c r="B682" s="193"/>
      <c r="C682" s="193"/>
      <c r="D682" s="193"/>
      <c r="E682" s="193"/>
      <c r="F682" s="193"/>
      <c r="G682" s="193"/>
      <c r="H682" s="193"/>
      <c r="I682" s="193"/>
      <c r="J682" s="193"/>
      <c r="K682" s="193"/>
      <c r="L682" s="193"/>
      <c r="M682" s="193"/>
      <c r="N682" s="93"/>
    </row>
    <row r="683" spans="2:14">
      <c r="B683" s="193"/>
      <c r="C683" s="193"/>
      <c r="D683" s="193"/>
      <c r="E683" s="193"/>
      <c r="F683" s="193"/>
      <c r="G683" s="193"/>
      <c r="H683" s="193"/>
      <c r="I683" s="193"/>
      <c r="J683" s="193"/>
      <c r="K683" s="193"/>
      <c r="L683" s="193"/>
      <c r="M683" s="193"/>
      <c r="N683" s="93"/>
    </row>
    <row r="684" spans="2:14">
      <c r="B684" s="193"/>
      <c r="C684" s="193"/>
      <c r="D684" s="193"/>
      <c r="E684" s="193"/>
      <c r="F684" s="193"/>
      <c r="G684" s="193"/>
      <c r="H684" s="193"/>
      <c r="I684" s="193"/>
      <c r="J684" s="193"/>
      <c r="K684" s="193"/>
      <c r="L684" s="193"/>
      <c r="M684" s="193"/>
      <c r="N684" s="93"/>
    </row>
    <row r="685" spans="2:14">
      <c r="B685" s="193"/>
      <c r="C685" s="193"/>
      <c r="D685" s="193"/>
      <c r="E685" s="193"/>
      <c r="F685" s="193"/>
      <c r="G685" s="193"/>
      <c r="H685" s="193"/>
      <c r="I685" s="193"/>
      <c r="J685" s="193"/>
      <c r="K685" s="193"/>
      <c r="L685" s="193"/>
      <c r="M685" s="193"/>
      <c r="N685" s="93"/>
    </row>
    <row r="686" spans="2:14">
      <c r="B686" s="193"/>
      <c r="C686" s="193"/>
      <c r="D686" s="193"/>
      <c r="E686" s="193"/>
      <c r="F686" s="193"/>
      <c r="G686" s="193"/>
      <c r="H686" s="193"/>
      <c r="I686" s="193"/>
      <c r="J686" s="193"/>
      <c r="K686" s="193"/>
      <c r="L686" s="193"/>
      <c r="M686" s="193"/>
      <c r="N686" s="93"/>
    </row>
    <row r="687" spans="2:14">
      <c r="B687" s="193"/>
      <c r="C687" s="193"/>
      <c r="D687" s="193"/>
      <c r="E687" s="193"/>
      <c r="F687" s="193"/>
      <c r="G687" s="193"/>
      <c r="H687" s="193"/>
      <c r="I687" s="193"/>
      <c r="J687" s="193"/>
      <c r="K687" s="193"/>
      <c r="L687" s="193"/>
      <c r="M687" s="193"/>
      <c r="N687" s="93"/>
    </row>
    <row r="688" spans="2:14">
      <c r="B688" s="193"/>
      <c r="C688" s="193"/>
      <c r="D688" s="193"/>
      <c r="E688" s="193"/>
      <c r="F688" s="193"/>
      <c r="G688" s="193"/>
      <c r="H688" s="193"/>
      <c r="I688" s="193"/>
      <c r="J688" s="193"/>
      <c r="K688" s="193"/>
      <c r="L688" s="193"/>
      <c r="M688" s="193"/>
      <c r="N688" s="93"/>
    </row>
    <row r="689" spans="2:14">
      <c r="B689" s="193"/>
      <c r="C689" s="193"/>
      <c r="D689" s="193"/>
      <c r="E689" s="193"/>
      <c r="F689" s="193"/>
      <c r="G689" s="193"/>
      <c r="H689" s="193"/>
      <c r="I689" s="193"/>
      <c r="J689" s="193"/>
      <c r="K689" s="193"/>
      <c r="L689" s="193"/>
      <c r="M689" s="193"/>
      <c r="N689" s="93"/>
    </row>
    <row r="690" spans="2:14">
      <c r="B690" s="193"/>
      <c r="C690" s="193"/>
      <c r="D690" s="193"/>
      <c r="E690" s="193"/>
      <c r="F690" s="193"/>
      <c r="G690" s="193"/>
      <c r="H690" s="193"/>
      <c r="I690" s="193"/>
      <c r="J690" s="193"/>
      <c r="K690" s="193"/>
      <c r="L690" s="193"/>
      <c r="M690" s="193"/>
      <c r="N690" s="93"/>
    </row>
    <row r="691" spans="2:14">
      <c r="B691" s="193"/>
      <c r="C691" s="193"/>
      <c r="D691" s="193"/>
      <c r="E691" s="193"/>
      <c r="F691" s="193"/>
      <c r="G691" s="193"/>
      <c r="H691" s="193"/>
      <c r="I691" s="193"/>
      <c r="J691" s="193"/>
      <c r="K691" s="193"/>
      <c r="L691" s="193"/>
      <c r="M691" s="193"/>
      <c r="N691" s="93"/>
    </row>
    <row r="692" spans="2:14">
      <c r="B692" s="193"/>
      <c r="C692" s="193"/>
      <c r="D692" s="193"/>
      <c r="E692" s="193"/>
      <c r="F692" s="193"/>
      <c r="G692" s="193"/>
      <c r="H692" s="193"/>
      <c r="I692" s="193"/>
      <c r="J692" s="193"/>
      <c r="K692" s="193"/>
      <c r="L692" s="193"/>
      <c r="M692" s="193"/>
      <c r="N692" s="93"/>
    </row>
    <row r="693" spans="2:14">
      <c r="B693" s="193"/>
      <c r="C693" s="193"/>
      <c r="D693" s="193"/>
      <c r="E693" s="193"/>
      <c r="F693" s="193"/>
      <c r="G693" s="193"/>
      <c r="H693" s="193"/>
      <c r="I693" s="193"/>
      <c r="J693" s="193"/>
      <c r="K693" s="193"/>
      <c r="L693" s="193"/>
      <c r="M693" s="193"/>
      <c r="N693" s="93"/>
    </row>
    <row r="694" spans="2:14">
      <c r="B694" s="193"/>
      <c r="C694" s="193"/>
      <c r="D694" s="193"/>
      <c r="E694" s="193"/>
      <c r="F694" s="193"/>
      <c r="G694" s="193"/>
      <c r="H694" s="193"/>
      <c r="I694" s="193"/>
      <c r="J694" s="193"/>
      <c r="K694" s="193"/>
      <c r="L694" s="193"/>
      <c r="M694" s="193"/>
      <c r="N694" s="93"/>
    </row>
    <row r="695" spans="2:14">
      <c r="B695" s="193"/>
      <c r="C695" s="193"/>
      <c r="D695" s="193"/>
      <c r="E695" s="193"/>
      <c r="F695" s="193"/>
      <c r="G695" s="193"/>
      <c r="H695" s="193"/>
      <c r="I695" s="193"/>
      <c r="J695" s="193"/>
      <c r="K695" s="193"/>
      <c r="L695" s="193"/>
      <c r="M695" s="193"/>
      <c r="N695" s="93"/>
    </row>
    <row r="696" spans="2:14">
      <c r="B696" s="193"/>
      <c r="C696" s="193"/>
      <c r="D696" s="193"/>
      <c r="E696" s="193"/>
      <c r="F696" s="193"/>
      <c r="G696" s="193"/>
      <c r="H696" s="193"/>
      <c r="I696" s="193"/>
      <c r="J696" s="193"/>
      <c r="K696" s="193"/>
      <c r="L696" s="193"/>
      <c r="M696" s="193"/>
      <c r="N696" s="93"/>
    </row>
    <row r="697" spans="2:14">
      <c r="B697" s="193"/>
      <c r="C697" s="193"/>
      <c r="D697" s="193"/>
      <c r="E697" s="193"/>
      <c r="F697" s="193"/>
      <c r="G697" s="193"/>
      <c r="H697" s="193"/>
      <c r="I697" s="193"/>
      <c r="J697" s="193"/>
      <c r="K697" s="193"/>
      <c r="L697" s="193"/>
      <c r="M697" s="193"/>
      <c r="N697" s="93"/>
    </row>
    <row r="698" spans="2:14">
      <c r="B698" s="193"/>
      <c r="C698" s="193"/>
      <c r="D698" s="193"/>
      <c r="E698" s="193"/>
      <c r="F698" s="193"/>
      <c r="G698" s="193"/>
      <c r="H698" s="193"/>
      <c r="I698" s="193"/>
      <c r="J698" s="193"/>
      <c r="K698" s="193"/>
      <c r="L698" s="193"/>
      <c r="M698" s="193"/>
      <c r="N698" s="93"/>
    </row>
    <row r="699" spans="2:14">
      <c r="B699" s="193"/>
      <c r="C699" s="193"/>
      <c r="D699" s="193"/>
      <c r="E699" s="193"/>
      <c r="F699" s="193"/>
      <c r="G699" s="193"/>
      <c r="H699" s="193"/>
      <c r="I699" s="193"/>
      <c r="J699" s="193"/>
      <c r="K699" s="193"/>
      <c r="L699" s="193"/>
      <c r="M699" s="193"/>
      <c r="N699" s="93"/>
    </row>
    <row r="700" spans="2:14">
      <c r="B700" s="193"/>
      <c r="C700" s="193"/>
      <c r="D700" s="193"/>
      <c r="E700" s="193"/>
      <c r="F700" s="193"/>
      <c r="G700" s="193"/>
      <c r="H700" s="193"/>
      <c r="I700" s="193"/>
      <c r="J700" s="193"/>
      <c r="K700" s="193"/>
      <c r="L700" s="193"/>
      <c r="M700" s="193"/>
      <c r="N700" s="93"/>
    </row>
    <row r="701" spans="2:14">
      <c r="B701" s="193"/>
      <c r="C701" s="193"/>
      <c r="D701" s="193"/>
      <c r="E701" s="193"/>
      <c r="F701" s="193"/>
      <c r="G701" s="193"/>
      <c r="H701" s="193"/>
      <c r="I701" s="193"/>
      <c r="J701" s="193"/>
      <c r="K701" s="193"/>
      <c r="L701" s="193"/>
      <c r="M701" s="193"/>
      <c r="N701" s="93"/>
    </row>
    <row r="702" spans="2:14">
      <c r="B702" s="193"/>
      <c r="C702" s="193"/>
      <c r="D702" s="193"/>
      <c r="E702" s="193"/>
      <c r="F702" s="193"/>
      <c r="G702" s="193"/>
      <c r="H702" s="193"/>
      <c r="I702" s="193"/>
      <c r="J702" s="193"/>
      <c r="K702" s="193"/>
      <c r="L702" s="193"/>
      <c r="M702" s="193"/>
      <c r="N702" s="93"/>
    </row>
    <row r="703" spans="2:14">
      <c r="B703" s="193"/>
      <c r="C703" s="193"/>
      <c r="D703" s="193"/>
      <c r="E703" s="193"/>
      <c r="F703" s="193"/>
      <c r="G703" s="193"/>
      <c r="H703" s="193"/>
      <c r="I703" s="193"/>
      <c r="J703" s="193"/>
      <c r="K703" s="193"/>
      <c r="L703" s="193"/>
      <c r="M703" s="193"/>
      <c r="N703" s="93"/>
    </row>
    <row r="704" spans="2:14">
      <c r="B704" s="193"/>
      <c r="C704" s="193"/>
      <c r="D704" s="193"/>
      <c r="E704" s="193"/>
      <c r="F704" s="193"/>
      <c r="G704" s="193"/>
      <c r="H704" s="193"/>
      <c r="I704" s="193"/>
      <c r="J704" s="193"/>
      <c r="K704" s="193"/>
      <c r="L704" s="193"/>
      <c r="M704" s="193"/>
      <c r="N704" s="93"/>
    </row>
    <row r="705" spans="2:14">
      <c r="B705" s="193"/>
      <c r="C705" s="193"/>
      <c r="D705" s="193"/>
      <c r="E705" s="193"/>
      <c r="F705" s="193"/>
      <c r="G705" s="193"/>
      <c r="H705" s="193"/>
      <c r="I705" s="193"/>
      <c r="J705" s="193"/>
      <c r="K705" s="193"/>
      <c r="L705" s="193"/>
      <c r="M705" s="193"/>
      <c r="N705" s="93"/>
    </row>
    <row r="706" spans="2:14">
      <c r="B706" s="193"/>
      <c r="C706" s="193"/>
      <c r="D706" s="193"/>
      <c r="E706" s="193"/>
      <c r="F706" s="193"/>
      <c r="G706" s="193"/>
      <c r="H706" s="193"/>
      <c r="I706" s="193"/>
      <c r="J706" s="193"/>
      <c r="K706" s="193"/>
      <c r="L706" s="193"/>
      <c r="M706" s="193"/>
      <c r="N706" s="93"/>
    </row>
    <row r="707" spans="2:14">
      <c r="B707" s="193"/>
      <c r="C707" s="193"/>
      <c r="D707" s="193"/>
      <c r="E707" s="193"/>
      <c r="F707" s="193"/>
      <c r="G707" s="193"/>
      <c r="H707" s="193"/>
      <c r="I707" s="193"/>
      <c r="J707" s="193"/>
      <c r="K707" s="193"/>
      <c r="L707" s="193"/>
      <c r="M707" s="193"/>
      <c r="N707" s="93"/>
    </row>
    <row r="708" spans="2:14">
      <c r="B708" s="193"/>
      <c r="C708" s="193"/>
      <c r="D708" s="193"/>
      <c r="E708" s="193"/>
      <c r="F708" s="193"/>
      <c r="G708" s="193"/>
      <c r="H708" s="193"/>
      <c r="I708" s="193"/>
      <c r="J708" s="193"/>
      <c r="K708" s="193"/>
      <c r="L708" s="193"/>
      <c r="M708" s="193"/>
      <c r="N708" s="93"/>
    </row>
    <row r="709" spans="2:14">
      <c r="B709" s="193"/>
      <c r="C709" s="193"/>
      <c r="D709" s="193"/>
      <c r="E709" s="193"/>
      <c r="F709" s="193"/>
      <c r="G709" s="193"/>
      <c r="H709" s="193"/>
      <c r="I709" s="193"/>
      <c r="J709" s="193"/>
      <c r="K709" s="193"/>
      <c r="L709" s="193"/>
      <c r="M709" s="193"/>
      <c r="N709" s="93"/>
    </row>
    <row r="710" spans="2:14">
      <c r="B710" s="193"/>
      <c r="C710" s="193"/>
      <c r="D710" s="193"/>
      <c r="E710" s="193"/>
      <c r="F710" s="193"/>
      <c r="G710" s="193"/>
      <c r="H710" s="193"/>
      <c r="I710" s="193"/>
      <c r="J710" s="193"/>
      <c r="K710" s="193"/>
      <c r="L710" s="193"/>
      <c r="M710" s="193"/>
      <c r="N710" s="93"/>
    </row>
    <row r="711" spans="2:14">
      <c r="B711" s="193"/>
      <c r="C711" s="193"/>
      <c r="D711" s="193"/>
      <c r="E711" s="193"/>
      <c r="F711" s="193"/>
      <c r="G711" s="193"/>
      <c r="H711" s="193"/>
      <c r="I711" s="193"/>
      <c r="J711" s="193"/>
      <c r="K711" s="193"/>
      <c r="L711" s="193"/>
      <c r="M711" s="193"/>
      <c r="N711" s="93"/>
    </row>
    <row r="712" spans="2:14">
      <c r="B712" s="193"/>
      <c r="C712" s="193"/>
      <c r="D712" s="193"/>
      <c r="E712" s="193"/>
      <c r="F712" s="193"/>
      <c r="G712" s="193"/>
      <c r="H712" s="193"/>
      <c r="I712" s="193"/>
      <c r="J712" s="193"/>
      <c r="K712" s="193"/>
      <c r="L712" s="193"/>
      <c r="M712" s="193"/>
      <c r="N712" s="93"/>
    </row>
    <row r="713" spans="2:14">
      <c r="B713" s="193"/>
      <c r="C713" s="193"/>
      <c r="D713" s="193"/>
      <c r="E713" s="193"/>
      <c r="F713" s="193"/>
      <c r="G713" s="193"/>
      <c r="H713" s="193"/>
      <c r="I713" s="193"/>
      <c r="J713" s="193"/>
      <c r="K713" s="193"/>
      <c r="L713" s="193"/>
      <c r="M713" s="193"/>
      <c r="N713" s="93"/>
    </row>
    <row r="714" spans="2:14">
      <c r="B714" s="193"/>
      <c r="C714" s="193"/>
      <c r="D714" s="193"/>
      <c r="E714" s="193"/>
      <c r="F714" s="193"/>
      <c r="G714" s="193"/>
      <c r="H714" s="193"/>
      <c r="I714" s="193"/>
      <c r="J714" s="193"/>
      <c r="K714" s="193"/>
      <c r="L714" s="193"/>
      <c r="M714" s="193"/>
      <c r="N714" s="93"/>
    </row>
    <row r="715" spans="2:14">
      <c r="B715" s="193"/>
      <c r="C715" s="193"/>
      <c r="D715" s="193"/>
      <c r="E715" s="193"/>
      <c r="F715" s="193"/>
      <c r="G715" s="193"/>
      <c r="H715" s="193"/>
      <c r="I715" s="193"/>
      <c r="J715" s="193"/>
      <c r="K715" s="193"/>
      <c r="L715" s="193"/>
      <c r="M715" s="193"/>
      <c r="N715" s="93"/>
    </row>
    <row r="716" spans="2:14">
      <c r="B716" s="193"/>
      <c r="C716" s="193"/>
      <c r="D716" s="193"/>
      <c r="E716" s="193"/>
      <c r="F716" s="193"/>
      <c r="G716" s="193"/>
      <c r="H716" s="193"/>
      <c r="I716" s="193"/>
      <c r="J716" s="193"/>
      <c r="K716" s="193"/>
      <c r="L716" s="193"/>
      <c r="M716" s="193"/>
      <c r="N716" s="93"/>
    </row>
    <row r="717" spans="2:14">
      <c r="B717" s="193"/>
      <c r="C717" s="193"/>
      <c r="D717" s="193"/>
      <c r="E717" s="193"/>
      <c r="F717" s="193"/>
      <c r="G717" s="193"/>
      <c r="H717" s="193"/>
      <c r="I717" s="193"/>
      <c r="J717" s="193"/>
      <c r="K717" s="193"/>
      <c r="L717" s="193"/>
      <c r="M717" s="193"/>
      <c r="N717" s="93"/>
    </row>
    <row r="718" spans="2:14">
      <c r="B718" s="193"/>
      <c r="C718" s="193"/>
      <c r="D718" s="193"/>
      <c r="E718" s="193"/>
      <c r="F718" s="193"/>
      <c r="G718" s="193"/>
      <c r="H718" s="193"/>
      <c r="I718" s="193"/>
      <c r="J718" s="193"/>
      <c r="K718" s="193"/>
      <c r="L718" s="193"/>
      <c r="M718" s="193"/>
      <c r="N718" s="93"/>
    </row>
    <row r="719" spans="2:14">
      <c r="B719" s="193"/>
      <c r="C719" s="193"/>
      <c r="D719" s="193"/>
      <c r="E719" s="193"/>
      <c r="F719" s="193"/>
      <c r="G719" s="193"/>
      <c r="H719" s="193"/>
      <c r="I719" s="193"/>
      <c r="J719" s="193"/>
      <c r="K719" s="193"/>
      <c r="L719" s="193"/>
      <c r="M719" s="193"/>
      <c r="N719" s="93"/>
    </row>
    <row r="720" spans="2:14">
      <c r="B720" s="193"/>
      <c r="C720" s="193"/>
      <c r="D720" s="193"/>
      <c r="E720" s="193"/>
      <c r="F720" s="193"/>
      <c r="G720" s="193"/>
      <c r="H720" s="193"/>
      <c r="I720" s="193"/>
      <c r="J720" s="193"/>
      <c r="K720" s="193"/>
      <c r="L720" s="193"/>
      <c r="M720" s="193"/>
      <c r="N720" s="93"/>
    </row>
    <row r="721" spans="2:14">
      <c r="B721" s="193"/>
      <c r="C721" s="193"/>
      <c r="D721" s="193"/>
      <c r="E721" s="193"/>
      <c r="F721" s="193"/>
      <c r="G721" s="193"/>
      <c r="H721" s="193"/>
      <c r="I721" s="193"/>
      <c r="J721" s="193"/>
      <c r="K721" s="193"/>
      <c r="L721" s="193"/>
      <c r="M721" s="193"/>
      <c r="N721" s="93"/>
    </row>
    <row r="722" spans="2:14">
      <c r="B722" s="193"/>
      <c r="C722" s="193"/>
      <c r="D722" s="193"/>
      <c r="E722" s="193"/>
      <c r="F722" s="193"/>
      <c r="G722" s="193"/>
      <c r="H722" s="193"/>
      <c r="I722" s="193"/>
      <c r="J722" s="193"/>
      <c r="K722" s="193"/>
      <c r="L722" s="193"/>
      <c r="M722" s="193"/>
      <c r="N722" s="93"/>
    </row>
    <row r="723" spans="2:14">
      <c r="B723" s="193"/>
      <c r="C723" s="193"/>
      <c r="D723" s="193"/>
      <c r="E723" s="193"/>
      <c r="F723" s="193"/>
      <c r="G723" s="193"/>
      <c r="H723" s="193"/>
      <c r="I723" s="193"/>
      <c r="J723" s="193"/>
      <c r="K723" s="193"/>
      <c r="L723" s="193"/>
      <c r="M723" s="193"/>
      <c r="N723" s="93"/>
    </row>
    <row r="724" spans="2:14">
      <c r="B724" s="193"/>
      <c r="C724" s="193"/>
      <c r="D724" s="193"/>
      <c r="E724" s="193"/>
      <c r="F724" s="193"/>
      <c r="G724" s="193"/>
      <c r="H724" s="193"/>
      <c r="I724" s="193"/>
      <c r="J724" s="193"/>
      <c r="K724" s="193"/>
      <c r="L724" s="193"/>
      <c r="M724" s="193"/>
      <c r="N724" s="93"/>
    </row>
    <row r="725" spans="2:14">
      <c r="B725" s="193"/>
      <c r="C725" s="193"/>
      <c r="D725" s="193"/>
      <c r="E725" s="193"/>
      <c r="F725" s="193"/>
      <c r="G725" s="193"/>
      <c r="H725" s="193"/>
      <c r="I725" s="193"/>
      <c r="J725" s="193"/>
      <c r="K725" s="193"/>
      <c r="L725" s="193"/>
      <c r="M725" s="193"/>
      <c r="N725" s="93"/>
    </row>
    <row r="726" spans="2:14">
      <c r="B726" s="193"/>
      <c r="C726" s="193"/>
      <c r="D726" s="193"/>
      <c r="E726" s="193"/>
      <c r="F726" s="193"/>
      <c r="G726" s="193"/>
      <c r="H726" s="193"/>
      <c r="I726" s="193"/>
      <c r="J726" s="193"/>
      <c r="K726" s="193"/>
      <c r="L726" s="193"/>
      <c r="M726" s="193"/>
      <c r="N726" s="93"/>
    </row>
    <row r="727" spans="2:14">
      <c r="B727" s="193"/>
      <c r="C727" s="193"/>
      <c r="D727" s="193"/>
      <c r="E727" s="193"/>
      <c r="F727" s="193"/>
      <c r="G727" s="193"/>
      <c r="H727" s="193"/>
      <c r="I727" s="193"/>
      <c r="J727" s="193"/>
      <c r="K727" s="193"/>
      <c r="L727" s="193"/>
      <c r="M727" s="193"/>
      <c r="N727" s="93"/>
    </row>
    <row r="728" spans="2:14">
      <c r="B728" s="193"/>
      <c r="C728" s="193"/>
      <c r="D728" s="193"/>
      <c r="E728" s="193"/>
      <c r="F728" s="193"/>
      <c r="G728" s="193"/>
      <c r="H728" s="193"/>
      <c r="I728" s="193"/>
      <c r="J728" s="193"/>
      <c r="K728" s="193"/>
      <c r="L728" s="193"/>
      <c r="M728" s="193"/>
      <c r="N728" s="93"/>
    </row>
    <row r="729" spans="2:14">
      <c r="B729" s="193"/>
      <c r="C729" s="193"/>
      <c r="D729" s="193"/>
      <c r="E729" s="193"/>
      <c r="F729" s="193"/>
      <c r="G729" s="193"/>
      <c r="H729" s="193"/>
      <c r="I729" s="193"/>
      <c r="J729" s="193"/>
      <c r="K729" s="193"/>
      <c r="L729" s="193"/>
      <c r="M729" s="193"/>
      <c r="N729" s="93"/>
    </row>
    <row r="730" spans="2:14">
      <c r="B730" s="193"/>
      <c r="C730" s="193"/>
      <c r="D730" s="193"/>
      <c r="E730" s="193"/>
      <c r="F730" s="193"/>
      <c r="G730" s="193"/>
      <c r="H730" s="193"/>
      <c r="I730" s="193"/>
      <c r="J730" s="193"/>
      <c r="K730" s="193"/>
      <c r="L730" s="193"/>
      <c r="M730" s="193"/>
      <c r="N730" s="93"/>
    </row>
    <row r="731" spans="2:14">
      <c r="B731" s="193"/>
      <c r="C731" s="193"/>
      <c r="D731" s="193"/>
      <c r="E731" s="193"/>
      <c r="F731" s="193"/>
      <c r="G731" s="193"/>
      <c r="H731" s="193"/>
      <c r="I731" s="193"/>
      <c r="J731" s="193"/>
      <c r="K731" s="193"/>
      <c r="L731" s="193"/>
      <c r="M731" s="193"/>
      <c r="N731" s="93"/>
    </row>
    <row r="732" spans="2:14">
      <c r="B732" s="193"/>
      <c r="C732" s="193"/>
      <c r="D732" s="193"/>
      <c r="E732" s="193"/>
      <c r="F732" s="193"/>
      <c r="G732" s="193"/>
      <c r="H732" s="193"/>
      <c r="I732" s="193"/>
      <c r="J732" s="193"/>
      <c r="K732" s="193"/>
      <c r="L732" s="193"/>
      <c r="M732" s="193"/>
      <c r="N732" s="93"/>
    </row>
    <row r="733" spans="2:14">
      <c r="B733" s="193"/>
      <c r="C733" s="193"/>
      <c r="D733" s="193"/>
      <c r="E733" s="193"/>
      <c r="F733" s="193"/>
      <c r="G733" s="193"/>
      <c r="H733" s="193"/>
      <c r="I733" s="193"/>
      <c r="J733" s="193"/>
      <c r="K733" s="193"/>
      <c r="L733" s="193"/>
      <c r="M733" s="193"/>
      <c r="N733" s="93"/>
    </row>
    <row r="734" spans="2:14">
      <c r="B734" s="193"/>
      <c r="C734" s="193"/>
      <c r="D734" s="193"/>
      <c r="E734" s="193"/>
      <c r="F734" s="193"/>
      <c r="G734" s="193"/>
      <c r="H734" s="193"/>
      <c r="I734" s="193"/>
      <c r="J734" s="193"/>
      <c r="K734" s="193"/>
      <c r="L734" s="193"/>
      <c r="M734" s="193"/>
      <c r="N734" s="93"/>
    </row>
    <row r="735" spans="2:14">
      <c r="B735" s="193"/>
      <c r="C735" s="193"/>
      <c r="D735" s="193"/>
      <c r="E735" s="193"/>
      <c r="F735" s="193"/>
      <c r="G735" s="193"/>
      <c r="H735" s="193"/>
      <c r="I735" s="193"/>
      <c r="J735" s="193"/>
      <c r="K735" s="193"/>
      <c r="L735" s="193"/>
      <c r="M735" s="193"/>
      <c r="N735" s="93"/>
    </row>
    <row r="736" spans="2:14">
      <c r="B736" s="193"/>
      <c r="C736" s="193"/>
      <c r="D736" s="193"/>
      <c r="E736" s="193"/>
      <c r="F736" s="193"/>
      <c r="G736" s="193"/>
      <c r="H736" s="193"/>
      <c r="I736" s="193"/>
      <c r="J736" s="193"/>
      <c r="K736" s="193"/>
      <c r="L736" s="193"/>
      <c r="M736" s="193"/>
      <c r="N736" s="93"/>
    </row>
    <row r="737" spans="2:14">
      <c r="B737" s="193"/>
      <c r="C737" s="193"/>
      <c r="D737" s="193"/>
      <c r="E737" s="193"/>
      <c r="F737" s="193"/>
      <c r="G737" s="193"/>
      <c r="H737" s="193"/>
      <c r="I737" s="193"/>
      <c r="J737" s="193"/>
      <c r="K737" s="193"/>
      <c r="L737" s="193"/>
      <c r="M737" s="193"/>
      <c r="N737" s="93"/>
    </row>
    <row r="738" spans="2:14">
      <c r="B738" s="193"/>
      <c r="C738" s="193"/>
      <c r="D738" s="193"/>
      <c r="E738" s="193"/>
      <c r="F738" s="193"/>
      <c r="G738" s="193"/>
      <c r="H738" s="193"/>
      <c r="I738" s="193"/>
      <c r="J738" s="193"/>
      <c r="K738" s="193"/>
      <c r="L738" s="193"/>
      <c r="M738" s="193"/>
      <c r="N738" s="93"/>
    </row>
    <row r="739" spans="2:14">
      <c r="B739" s="193"/>
      <c r="C739" s="193"/>
      <c r="D739" s="193"/>
      <c r="E739" s="193"/>
      <c r="F739" s="193"/>
      <c r="G739" s="193"/>
      <c r="H739" s="193"/>
      <c r="I739" s="193"/>
      <c r="J739" s="193"/>
      <c r="K739" s="193"/>
      <c r="L739" s="193"/>
      <c r="M739" s="193"/>
      <c r="N739" s="93"/>
    </row>
    <row r="740" spans="2:14">
      <c r="B740" s="193"/>
      <c r="C740" s="193"/>
      <c r="D740" s="193"/>
      <c r="E740" s="193"/>
      <c r="F740" s="193"/>
      <c r="G740" s="193"/>
      <c r="H740" s="193"/>
      <c r="I740" s="193"/>
      <c r="J740" s="193"/>
      <c r="K740" s="193"/>
      <c r="L740" s="193"/>
      <c r="M740" s="193"/>
      <c r="N740" s="93"/>
    </row>
    <row r="741" spans="2:14">
      <c r="B741" s="193"/>
      <c r="C741" s="193"/>
      <c r="D741" s="193"/>
      <c r="E741" s="193"/>
      <c r="F741" s="193"/>
      <c r="G741" s="193"/>
      <c r="H741" s="193"/>
      <c r="I741" s="193"/>
      <c r="J741" s="193"/>
      <c r="K741" s="193"/>
      <c r="L741" s="193"/>
      <c r="M741" s="193"/>
      <c r="N741" s="93"/>
    </row>
    <row r="742" spans="2:14">
      <c r="B742" s="193"/>
      <c r="C742" s="193"/>
      <c r="D742" s="193"/>
      <c r="E742" s="193"/>
      <c r="F742" s="193"/>
      <c r="G742" s="193"/>
      <c r="H742" s="193"/>
      <c r="I742" s="193"/>
      <c r="J742" s="193"/>
      <c r="K742" s="193"/>
      <c r="L742" s="193"/>
      <c r="M742" s="193"/>
      <c r="N742" s="93"/>
    </row>
    <row r="743" spans="2:14">
      <c r="B743" s="193"/>
      <c r="C743" s="193"/>
      <c r="D743" s="193"/>
      <c r="E743" s="193"/>
      <c r="F743" s="193"/>
      <c r="G743" s="193"/>
      <c r="H743" s="193"/>
      <c r="I743" s="193"/>
      <c r="J743" s="193"/>
      <c r="K743" s="193"/>
      <c r="L743" s="193"/>
      <c r="M743" s="193"/>
      <c r="N743" s="93"/>
    </row>
    <row r="744" spans="2:14">
      <c r="B744" s="193"/>
      <c r="C744" s="193"/>
      <c r="D744" s="193"/>
      <c r="E744" s="193"/>
      <c r="F744" s="193"/>
      <c r="G744" s="193"/>
      <c r="H744" s="193"/>
      <c r="I744" s="193"/>
      <c r="J744" s="193"/>
      <c r="K744" s="193"/>
      <c r="L744" s="193"/>
      <c r="M744" s="193"/>
      <c r="N744" s="93"/>
    </row>
    <row r="745" spans="2:14">
      <c r="B745" s="193"/>
      <c r="C745" s="193"/>
      <c r="D745" s="193"/>
      <c r="E745" s="193"/>
      <c r="F745" s="193"/>
      <c r="G745" s="193"/>
      <c r="H745" s="193"/>
      <c r="I745" s="193"/>
      <c r="J745" s="193"/>
      <c r="K745" s="193"/>
      <c r="L745" s="193"/>
      <c r="M745" s="193"/>
      <c r="N745" s="93"/>
    </row>
    <row r="746" spans="2:14">
      <c r="B746" s="193"/>
      <c r="C746" s="193"/>
      <c r="D746" s="193"/>
      <c r="E746" s="193"/>
      <c r="F746" s="193"/>
      <c r="G746" s="193"/>
      <c r="H746" s="193"/>
      <c r="I746" s="193"/>
      <c r="J746" s="193"/>
      <c r="K746" s="193"/>
      <c r="L746" s="193"/>
      <c r="M746" s="193"/>
      <c r="N746" s="93"/>
    </row>
    <row r="747" spans="2:14">
      <c r="B747" s="193"/>
      <c r="C747" s="193"/>
      <c r="D747" s="193"/>
      <c r="E747" s="193"/>
      <c r="F747" s="193"/>
      <c r="G747" s="193"/>
      <c r="H747" s="193"/>
      <c r="I747" s="193"/>
      <c r="J747" s="193"/>
      <c r="K747" s="193"/>
      <c r="L747" s="193"/>
      <c r="M747" s="193"/>
      <c r="N747" s="93"/>
    </row>
    <row r="748" spans="2:14">
      <c r="B748" s="193"/>
      <c r="C748" s="193"/>
      <c r="D748" s="193"/>
      <c r="E748" s="193"/>
      <c r="F748" s="193"/>
      <c r="G748" s="193"/>
      <c r="H748" s="193"/>
      <c r="I748" s="193"/>
      <c r="J748" s="193"/>
      <c r="K748" s="193"/>
      <c r="L748" s="193"/>
      <c r="M748" s="193"/>
      <c r="N748" s="93"/>
    </row>
    <row r="749" spans="2:14">
      <c r="B749" s="193"/>
      <c r="C749" s="193"/>
      <c r="D749" s="193"/>
      <c r="E749" s="193"/>
      <c r="F749" s="193"/>
      <c r="G749" s="193"/>
      <c r="H749" s="193"/>
      <c r="I749" s="193"/>
      <c r="J749" s="193"/>
      <c r="K749" s="193"/>
      <c r="L749" s="193"/>
      <c r="M749" s="193"/>
      <c r="N749" s="93"/>
    </row>
    <row r="750" spans="2:14">
      <c r="B750" s="193"/>
      <c r="C750" s="193"/>
      <c r="D750" s="193"/>
      <c r="E750" s="193"/>
      <c r="F750" s="193"/>
      <c r="G750" s="193"/>
      <c r="H750" s="193"/>
      <c r="I750" s="193"/>
      <c r="J750" s="193"/>
      <c r="K750" s="193"/>
      <c r="L750" s="193"/>
      <c r="M750" s="193"/>
      <c r="N750" s="93"/>
    </row>
    <row r="751" spans="2:14">
      <c r="B751" s="193"/>
      <c r="C751" s="193"/>
      <c r="D751" s="193"/>
      <c r="E751" s="193"/>
      <c r="F751" s="193"/>
      <c r="G751" s="193"/>
      <c r="H751" s="193"/>
      <c r="I751" s="193"/>
      <c r="J751" s="193"/>
      <c r="K751" s="193"/>
      <c r="L751" s="193"/>
      <c r="M751" s="193"/>
      <c r="N751" s="93"/>
    </row>
    <row r="752" spans="2:14">
      <c r="B752" s="193"/>
      <c r="C752" s="193"/>
      <c r="D752" s="193"/>
      <c r="E752" s="193"/>
      <c r="F752" s="193"/>
      <c r="G752" s="193"/>
      <c r="H752" s="193"/>
      <c r="I752" s="193"/>
      <c r="J752" s="193"/>
      <c r="K752" s="193"/>
      <c r="L752" s="193"/>
      <c r="M752" s="193"/>
      <c r="N752" s="93"/>
    </row>
    <row r="753" spans="2:14">
      <c r="B753" s="193"/>
      <c r="C753" s="193"/>
      <c r="D753" s="193"/>
      <c r="E753" s="193"/>
      <c r="F753" s="193"/>
      <c r="G753" s="193"/>
      <c r="H753" s="193"/>
      <c r="I753" s="193"/>
      <c r="J753" s="193"/>
      <c r="K753" s="193"/>
      <c r="L753" s="193"/>
      <c r="M753" s="193"/>
      <c r="N753" s="93"/>
    </row>
    <row r="754" spans="2:14">
      <c r="B754" s="193"/>
      <c r="C754" s="193"/>
      <c r="D754" s="193"/>
      <c r="E754" s="193"/>
      <c r="F754" s="193"/>
      <c r="G754" s="193"/>
      <c r="H754" s="193"/>
      <c r="I754" s="193"/>
      <c r="J754" s="193"/>
      <c r="K754" s="193"/>
      <c r="L754" s="193"/>
      <c r="M754" s="193"/>
      <c r="N754" s="93"/>
    </row>
    <row r="755" spans="2:14">
      <c r="B755" s="193"/>
      <c r="C755" s="193"/>
      <c r="D755" s="193"/>
      <c r="E755" s="193"/>
      <c r="F755" s="193"/>
      <c r="G755" s="193"/>
      <c r="H755" s="193"/>
      <c r="I755" s="193"/>
      <c r="J755" s="193"/>
      <c r="K755" s="193"/>
      <c r="L755" s="193"/>
      <c r="M755" s="193"/>
      <c r="N755" s="93"/>
    </row>
    <row r="756" spans="2:14">
      <c r="B756" s="193"/>
      <c r="C756" s="193"/>
      <c r="D756" s="193"/>
      <c r="E756" s="193"/>
      <c r="F756" s="193"/>
      <c r="G756" s="193"/>
      <c r="H756" s="193"/>
      <c r="I756" s="193"/>
      <c r="J756" s="193"/>
      <c r="K756" s="193"/>
      <c r="L756" s="193"/>
      <c r="M756" s="193"/>
      <c r="N756" s="93"/>
    </row>
    <row r="757" spans="2:14">
      <c r="B757" s="193"/>
      <c r="C757" s="193"/>
      <c r="D757" s="193"/>
      <c r="E757" s="193"/>
      <c r="F757" s="193"/>
      <c r="G757" s="193"/>
      <c r="H757" s="193"/>
      <c r="I757" s="193"/>
      <c r="J757" s="193"/>
      <c r="K757" s="193"/>
      <c r="L757" s="193"/>
      <c r="M757" s="193"/>
      <c r="N757" s="93"/>
    </row>
    <row r="758" spans="2:14">
      <c r="B758" s="193"/>
      <c r="C758" s="193"/>
      <c r="D758" s="193"/>
      <c r="E758" s="193"/>
      <c r="F758" s="193"/>
      <c r="G758" s="193"/>
      <c r="H758" s="193"/>
      <c r="I758" s="193"/>
      <c r="J758" s="193"/>
      <c r="K758" s="193"/>
      <c r="L758" s="193"/>
      <c r="M758" s="193"/>
      <c r="N758" s="93"/>
    </row>
    <row r="759" spans="2:14">
      <c r="B759" s="193"/>
      <c r="C759" s="193"/>
      <c r="D759" s="193"/>
      <c r="E759" s="193"/>
      <c r="F759" s="193"/>
      <c r="G759" s="193"/>
      <c r="H759" s="193"/>
      <c r="I759" s="193"/>
      <c r="J759" s="193"/>
      <c r="K759" s="193"/>
      <c r="L759" s="193"/>
      <c r="M759" s="193"/>
      <c r="N759" s="93"/>
    </row>
    <row r="760" spans="2:14">
      <c r="B760" s="193"/>
      <c r="C760" s="193"/>
      <c r="D760" s="193"/>
      <c r="E760" s="193"/>
      <c r="F760" s="193"/>
      <c r="G760" s="193"/>
      <c r="H760" s="193"/>
      <c r="I760" s="193"/>
      <c r="J760" s="193"/>
      <c r="K760" s="193"/>
      <c r="L760" s="193"/>
      <c r="M760" s="193"/>
      <c r="N760" s="93"/>
    </row>
    <row r="761" spans="2:14">
      <c r="B761" s="193"/>
      <c r="C761" s="193"/>
      <c r="D761" s="193"/>
      <c r="E761" s="193"/>
      <c r="F761" s="193"/>
      <c r="G761" s="193"/>
      <c r="H761" s="193"/>
      <c r="I761" s="193"/>
      <c r="J761" s="193"/>
      <c r="K761" s="193"/>
      <c r="L761" s="193"/>
      <c r="M761" s="193"/>
      <c r="N761" s="93"/>
    </row>
    <row r="762" spans="2:14">
      <c r="B762" s="193"/>
      <c r="C762" s="193"/>
      <c r="D762" s="193"/>
      <c r="E762" s="193"/>
      <c r="F762" s="193"/>
      <c r="G762" s="193"/>
      <c r="H762" s="193"/>
      <c r="I762" s="193"/>
      <c r="J762" s="193"/>
      <c r="K762" s="193"/>
      <c r="L762" s="193"/>
      <c r="M762" s="193"/>
      <c r="N762" s="93"/>
    </row>
    <row r="763" spans="2:14">
      <c r="B763" s="193"/>
      <c r="C763" s="193"/>
      <c r="D763" s="193"/>
      <c r="E763" s="193"/>
      <c r="F763" s="193"/>
      <c r="G763" s="193"/>
      <c r="H763" s="193"/>
      <c r="I763" s="193"/>
      <c r="J763" s="193"/>
      <c r="K763" s="193"/>
      <c r="L763" s="193"/>
      <c r="M763" s="193"/>
      <c r="N763" s="93"/>
    </row>
    <row r="764" spans="2:14">
      <c r="B764" s="193"/>
      <c r="C764" s="193"/>
      <c r="D764" s="193"/>
      <c r="E764" s="193"/>
      <c r="F764" s="193"/>
      <c r="G764" s="193"/>
      <c r="H764" s="193"/>
      <c r="I764" s="193"/>
      <c r="J764" s="193"/>
      <c r="K764" s="193"/>
      <c r="L764" s="193"/>
      <c r="M764" s="193"/>
      <c r="N764" s="93"/>
    </row>
    <row r="765" spans="2:14">
      <c r="B765" s="193"/>
      <c r="C765" s="193"/>
      <c r="D765" s="193"/>
      <c r="E765" s="193"/>
      <c r="F765" s="193"/>
      <c r="G765" s="193"/>
      <c r="H765" s="193"/>
      <c r="I765" s="193"/>
      <c r="J765" s="193"/>
      <c r="K765" s="193"/>
      <c r="L765" s="193"/>
      <c r="M765" s="193"/>
      <c r="N765" s="93"/>
    </row>
    <row r="766" spans="2:14">
      <c r="B766" s="193"/>
      <c r="C766" s="193"/>
      <c r="D766" s="193"/>
      <c r="E766" s="193"/>
      <c r="F766" s="193"/>
      <c r="G766" s="193"/>
      <c r="H766" s="193"/>
      <c r="I766" s="193"/>
      <c r="J766" s="193"/>
      <c r="K766" s="193"/>
      <c r="L766" s="193"/>
      <c r="M766" s="193"/>
      <c r="N766" s="93"/>
    </row>
    <row r="767" spans="2:14">
      <c r="B767" s="193"/>
      <c r="C767" s="193"/>
      <c r="D767" s="193"/>
      <c r="E767" s="193"/>
      <c r="F767" s="193"/>
      <c r="G767" s="193"/>
      <c r="H767" s="193"/>
      <c r="I767" s="193"/>
      <c r="J767" s="193"/>
      <c r="K767" s="193"/>
      <c r="L767" s="193"/>
      <c r="M767" s="193"/>
      <c r="N767" s="93"/>
    </row>
    <row r="768" spans="2:14">
      <c r="B768" s="193"/>
      <c r="C768" s="193"/>
      <c r="D768" s="193"/>
      <c r="E768" s="193"/>
      <c r="F768" s="193"/>
      <c r="G768" s="193"/>
      <c r="H768" s="193"/>
      <c r="I768" s="193"/>
      <c r="J768" s="193"/>
      <c r="K768" s="193"/>
      <c r="L768" s="193"/>
      <c r="M768" s="193"/>
      <c r="N768" s="93"/>
    </row>
    <row r="769" spans="2:14">
      <c r="B769" s="193"/>
      <c r="C769" s="193"/>
      <c r="D769" s="193"/>
      <c r="E769" s="193"/>
      <c r="F769" s="193"/>
      <c r="G769" s="193"/>
      <c r="H769" s="193"/>
      <c r="I769" s="193"/>
      <c r="J769" s="193"/>
      <c r="K769" s="193"/>
      <c r="L769" s="193"/>
      <c r="M769" s="193"/>
      <c r="N769" s="93"/>
    </row>
    <row r="770" spans="2:14">
      <c r="B770" s="193"/>
      <c r="C770" s="193"/>
      <c r="D770" s="193"/>
      <c r="E770" s="193"/>
      <c r="F770" s="193"/>
      <c r="G770" s="193"/>
      <c r="H770" s="193"/>
      <c r="I770" s="193"/>
      <c r="J770" s="193"/>
      <c r="K770" s="193"/>
      <c r="L770" s="193"/>
      <c r="M770" s="193"/>
      <c r="N770" s="93"/>
    </row>
    <row r="771" spans="2:14">
      <c r="B771" s="193"/>
      <c r="C771" s="193"/>
      <c r="D771" s="193"/>
      <c r="E771" s="193"/>
      <c r="F771" s="193"/>
      <c r="G771" s="193"/>
      <c r="H771" s="193"/>
      <c r="I771" s="193"/>
      <c r="J771" s="193"/>
      <c r="K771" s="193"/>
      <c r="L771" s="193"/>
      <c r="M771" s="193"/>
      <c r="N771" s="93"/>
    </row>
    <row r="772" spans="2:14">
      <c r="B772" s="193"/>
      <c r="C772" s="193"/>
      <c r="D772" s="193"/>
      <c r="E772" s="193"/>
      <c r="F772" s="193"/>
      <c r="G772" s="193"/>
      <c r="H772" s="193"/>
      <c r="I772" s="193"/>
      <c r="J772" s="193"/>
      <c r="K772" s="193"/>
      <c r="L772" s="193"/>
      <c r="M772" s="193"/>
      <c r="N772" s="93"/>
    </row>
    <row r="773" spans="2:14">
      <c r="B773" s="193"/>
      <c r="C773" s="193"/>
      <c r="D773" s="193"/>
      <c r="E773" s="193"/>
      <c r="F773" s="193"/>
      <c r="G773" s="193"/>
      <c r="H773" s="193"/>
      <c r="I773" s="193"/>
      <c r="J773" s="193"/>
      <c r="K773" s="193"/>
      <c r="L773" s="193"/>
      <c r="M773" s="193"/>
      <c r="N773" s="93"/>
    </row>
    <row r="774" spans="2:14">
      <c r="B774" s="193"/>
      <c r="C774" s="193"/>
      <c r="D774" s="193"/>
      <c r="E774" s="193"/>
      <c r="F774" s="193"/>
      <c r="G774" s="193"/>
      <c r="H774" s="193"/>
      <c r="I774" s="193"/>
      <c r="J774" s="193"/>
      <c r="K774" s="193"/>
      <c r="L774" s="193"/>
      <c r="M774" s="193"/>
      <c r="N774" s="93"/>
    </row>
    <row r="775" spans="2:14">
      <c r="B775" s="193"/>
      <c r="C775" s="193"/>
      <c r="D775" s="193"/>
      <c r="E775" s="193"/>
      <c r="F775" s="193"/>
      <c r="G775" s="193"/>
      <c r="H775" s="193"/>
      <c r="I775" s="193"/>
      <c r="J775" s="193"/>
      <c r="K775" s="193"/>
      <c r="L775" s="193"/>
      <c r="M775" s="193"/>
      <c r="N775" s="93"/>
    </row>
    <row r="776" spans="2:14">
      <c r="B776" s="193"/>
      <c r="C776" s="193"/>
      <c r="D776" s="193"/>
      <c r="E776" s="193"/>
      <c r="F776" s="193"/>
      <c r="G776" s="193"/>
      <c r="H776" s="193"/>
      <c r="I776" s="193"/>
      <c r="J776" s="193"/>
      <c r="K776" s="193"/>
      <c r="L776" s="193"/>
      <c r="M776" s="193"/>
      <c r="N776" s="93"/>
    </row>
    <row r="777" spans="2:14">
      <c r="B777" s="193"/>
      <c r="C777" s="193"/>
      <c r="D777" s="193"/>
      <c r="E777" s="193"/>
      <c r="F777" s="193"/>
      <c r="G777" s="193"/>
      <c r="H777" s="193"/>
      <c r="I777" s="193"/>
      <c r="J777" s="193"/>
      <c r="K777" s="193"/>
      <c r="L777" s="193"/>
      <c r="M777" s="193"/>
      <c r="N777" s="93"/>
    </row>
    <row r="778" spans="2:14">
      <c r="B778" s="193"/>
      <c r="C778" s="193"/>
      <c r="D778" s="193"/>
      <c r="E778" s="193"/>
      <c r="F778" s="193"/>
      <c r="G778" s="193"/>
      <c r="H778" s="193"/>
      <c r="I778" s="193"/>
      <c r="J778" s="193"/>
      <c r="K778" s="193"/>
      <c r="L778" s="193"/>
      <c r="M778" s="193"/>
      <c r="N778" s="93"/>
    </row>
    <row r="779" spans="2:14">
      <c r="B779" s="193"/>
      <c r="C779" s="193"/>
      <c r="D779" s="193"/>
      <c r="E779" s="193"/>
      <c r="F779" s="193"/>
      <c r="G779" s="193"/>
      <c r="H779" s="193"/>
      <c r="I779" s="193"/>
      <c r="J779" s="193"/>
      <c r="K779" s="193"/>
      <c r="L779" s="193"/>
      <c r="M779" s="193"/>
      <c r="N779" s="93"/>
    </row>
    <row r="780" spans="2:14">
      <c r="B780" s="193"/>
      <c r="C780" s="193"/>
      <c r="D780" s="193"/>
      <c r="E780" s="193"/>
      <c r="F780" s="193"/>
      <c r="G780" s="193"/>
      <c r="H780" s="193"/>
      <c r="I780" s="193"/>
      <c r="J780" s="193"/>
      <c r="K780" s="193"/>
      <c r="L780" s="193"/>
      <c r="M780" s="193"/>
      <c r="N780" s="93"/>
    </row>
    <row r="781" spans="2:14">
      <c r="B781" s="193"/>
      <c r="C781" s="193"/>
      <c r="D781" s="193"/>
      <c r="E781" s="193"/>
      <c r="F781" s="193"/>
      <c r="G781" s="193"/>
      <c r="H781" s="193"/>
      <c r="I781" s="193"/>
      <c r="J781" s="193"/>
      <c r="K781" s="193"/>
      <c r="L781" s="193"/>
      <c r="M781" s="193"/>
      <c r="N781" s="93"/>
    </row>
    <row r="782" spans="2:14">
      <c r="B782" s="193"/>
      <c r="C782" s="193"/>
      <c r="D782" s="193"/>
      <c r="E782" s="193"/>
      <c r="F782" s="193"/>
      <c r="G782" s="193"/>
      <c r="H782" s="193"/>
      <c r="I782" s="193"/>
      <c r="J782" s="193"/>
      <c r="K782" s="193"/>
      <c r="L782" s="193"/>
      <c r="M782" s="193"/>
      <c r="N782" s="93"/>
    </row>
    <row r="783" spans="2:14">
      <c r="B783" s="193"/>
      <c r="C783" s="193"/>
      <c r="D783" s="193"/>
      <c r="E783" s="193"/>
      <c r="F783" s="193"/>
      <c r="G783" s="193"/>
      <c r="H783" s="193"/>
      <c r="I783" s="193"/>
      <c r="J783" s="193"/>
      <c r="K783" s="193"/>
      <c r="L783" s="193"/>
      <c r="M783" s="193"/>
      <c r="N783" s="93"/>
    </row>
    <row r="784" spans="2:14">
      <c r="B784" s="193"/>
      <c r="C784" s="193"/>
      <c r="D784" s="193"/>
      <c r="E784" s="193"/>
      <c r="F784" s="193"/>
      <c r="G784" s="193"/>
      <c r="H784" s="193"/>
      <c r="I784" s="193"/>
      <c r="J784" s="193"/>
      <c r="K784" s="193"/>
      <c r="L784" s="193"/>
      <c r="M784" s="193"/>
      <c r="N784" s="93"/>
    </row>
    <row r="785" spans="2:14">
      <c r="B785" s="193"/>
      <c r="C785" s="193"/>
      <c r="D785" s="193"/>
      <c r="E785" s="193"/>
      <c r="F785" s="193"/>
      <c r="G785" s="193"/>
      <c r="H785" s="193"/>
      <c r="I785" s="193"/>
      <c r="J785" s="193"/>
      <c r="K785" s="193"/>
      <c r="L785" s="193"/>
      <c r="M785" s="193"/>
      <c r="N785" s="93"/>
    </row>
    <row r="786" spans="2:14">
      <c r="B786" s="193"/>
      <c r="C786" s="193"/>
      <c r="D786" s="193"/>
      <c r="E786" s="193"/>
      <c r="F786" s="193"/>
      <c r="G786" s="193"/>
      <c r="H786" s="193"/>
      <c r="I786" s="193"/>
      <c r="J786" s="193"/>
      <c r="K786" s="193"/>
      <c r="L786" s="193"/>
      <c r="M786" s="193"/>
      <c r="N786" s="93"/>
    </row>
    <row r="787" spans="2:14">
      <c r="B787" s="193"/>
      <c r="C787" s="193"/>
      <c r="D787" s="193"/>
      <c r="E787" s="193"/>
      <c r="F787" s="193"/>
      <c r="G787" s="193"/>
      <c r="H787" s="193"/>
      <c r="I787" s="193"/>
      <c r="J787" s="193"/>
      <c r="K787" s="193"/>
      <c r="L787" s="193"/>
      <c r="M787" s="193"/>
      <c r="N787" s="93"/>
    </row>
    <row r="788" spans="2:14">
      <c r="B788" s="193"/>
      <c r="C788" s="193"/>
      <c r="D788" s="193"/>
      <c r="E788" s="193"/>
      <c r="F788" s="193"/>
      <c r="G788" s="193"/>
      <c r="H788" s="193"/>
      <c r="I788" s="193"/>
      <c r="J788" s="193"/>
      <c r="K788" s="193"/>
      <c r="L788" s="193"/>
      <c r="M788" s="193"/>
      <c r="N788" s="93"/>
    </row>
    <row r="789" spans="2:14">
      <c r="B789" s="193"/>
      <c r="C789" s="193"/>
      <c r="D789" s="193"/>
      <c r="E789" s="193"/>
      <c r="F789" s="193"/>
      <c r="G789" s="193"/>
      <c r="H789" s="193"/>
      <c r="I789" s="193"/>
      <c r="J789" s="193"/>
      <c r="K789" s="193"/>
      <c r="L789" s="193"/>
      <c r="M789" s="193"/>
      <c r="N789" s="93"/>
    </row>
    <row r="790" spans="2:14">
      <c r="B790" s="193"/>
      <c r="C790" s="193"/>
      <c r="D790" s="193"/>
      <c r="E790" s="193"/>
      <c r="F790" s="193"/>
      <c r="G790" s="193"/>
      <c r="H790" s="193"/>
      <c r="I790" s="193"/>
      <c r="J790" s="193"/>
      <c r="K790" s="193"/>
      <c r="L790" s="193"/>
      <c r="M790" s="193"/>
      <c r="N790" s="93"/>
    </row>
    <row r="791" spans="2:14">
      <c r="B791" s="193"/>
      <c r="C791" s="193"/>
      <c r="D791" s="193"/>
      <c r="E791" s="193"/>
      <c r="F791" s="193"/>
      <c r="G791" s="193"/>
      <c r="H791" s="193"/>
      <c r="I791" s="193"/>
      <c r="J791" s="193"/>
      <c r="K791" s="193"/>
      <c r="L791" s="193"/>
      <c r="M791" s="193"/>
      <c r="N791" s="93"/>
    </row>
    <row r="792" spans="2:14">
      <c r="B792" s="193"/>
      <c r="C792" s="193"/>
      <c r="D792" s="193"/>
      <c r="E792" s="193"/>
      <c r="F792" s="193"/>
      <c r="G792" s="193"/>
      <c r="H792" s="193"/>
      <c r="I792" s="193"/>
      <c r="J792" s="193"/>
      <c r="K792" s="193"/>
      <c r="L792" s="193"/>
      <c r="M792" s="193"/>
      <c r="N792" s="93"/>
    </row>
    <row r="793" spans="2:14">
      <c r="B793" s="193"/>
      <c r="C793" s="193"/>
      <c r="D793" s="193"/>
      <c r="E793" s="193"/>
      <c r="F793" s="193"/>
      <c r="G793" s="193"/>
      <c r="H793" s="193"/>
      <c r="I793" s="193"/>
      <c r="J793" s="193"/>
      <c r="K793" s="193"/>
      <c r="L793" s="193"/>
      <c r="M793" s="193"/>
      <c r="N793" s="93"/>
    </row>
    <row r="794" spans="2:14">
      <c r="B794" s="193"/>
      <c r="C794" s="193"/>
      <c r="D794" s="193"/>
      <c r="E794" s="193"/>
      <c r="F794" s="193"/>
      <c r="G794" s="193"/>
      <c r="H794" s="193"/>
      <c r="I794" s="193"/>
      <c r="J794" s="193"/>
      <c r="K794" s="193"/>
      <c r="L794" s="193"/>
      <c r="M794" s="193"/>
      <c r="N794" s="93"/>
    </row>
    <row r="795" spans="2:14">
      <c r="B795" s="193"/>
      <c r="C795" s="193"/>
      <c r="D795" s="193"/>
      <c r="E795" s="193"/>
      <c r="F795" s="193"/>
      <c r="G795" s="193"/>
      <c r="H795" s="193"/>
      <c r="I795" s="193"/>
      <c r="J795" s="193"/>
      <c r="K795" s="193"/>
      <c r="L795" s="193"/>
      <c r="M795" s="193"/>
      <c r="N795" s="93"/>
    </row>
    <row r="796" spans="2:14">
      <c r="B796" s="193"/>
      <c r="C796" s="193"/>
      <c r="D796" s="193"/>
      <c r="E796" s="193"/>
      <c r="F796" s="193"/>
      <c r="G796" s="193"/>
      <c r="H796" s="193"/>
      <c r="I796" s="193"/>
      <c r="J796" s="193"/>
      <c r="K796" s="193"/>
      <c r="L796" s="193"/>
      <c r="M796" s="193"/>
      <c r="N796" s="93"/>
    </row>
    <row r="797" spans="2:14">
      <c r="B797" s="193"/>
      <c r="C797" s="193"/>
      <c r="D797" s="193"/>
      <c r="E797" s="193"/>
      <c r="F797" s="193"/>
      <c r="G797" s="193"/>
      <c r="H797" s="193"/>
      <c r="I797" s="193"/>
      <c r="J797" s="193"/>
      <c r="K797" s="193"/>
      <c r="L797" s="193"/>
      <c r="M797" s="193"/>
      <c r="N797" s="93"/>
    </row>
    <row r="798" spans="2:14">
      <c r="B798" s="193"/>
      <c r="C798" s="193"/>
      <c r="D798" s="193"/>
      <c r="E798" s="193"/>
      <c r="F798" s="193"/>
      <c r="G798" s="193"/>
      <c r="H798" s="193"/>
      <c r="I798" s="193"/>
      <c r="J798" s="193"/>
      <c r="K798" s="193"/>
      <c r="L798" s="193"/>
      <c r="M798" s="193"/>
      <c r="N798" s="93"/>
    </row>
    <row r="799" spans="2:14">
      <c r="B799" s="193"/>
      <c r="C799" s="193"/>
      <c r="D799" s="193"/>
      <c r="E799" s="193"/>
      <c r="F799" s="193"/>
      <c r="G799" s="193"/>
      <c r="H799" s="193"/>
      <c r="I799" s="193"/>
      <c r="J799" s="193"/>
      <c r="K799" s="193"/>
      <c r="L799" s="193"/>
      <c r="M799" s="193"/>
      <c r="N799" s="93"/>
    </row>
    <row r="800" spans="2:14">
      <c r="B800" s="193"/>
      <c r="C800" s="193"/>
      <c r="D800" s="193"/>
      <c r="E800" s="193"/>
      <c r="F800" s="193"/>
      <c r="G800" s="193"/>
      <c r="H800" s="193"/>
      <c r="I800" s="193"/>
      <c r="J800" s="193"/>
      <c r="K800" s="193"/>
      <c r="L800" s="193"/>
      <c r="M800" s="193"/>
      <c r="N800" s="93"/>
    </row>
    <row r="801" spans="2:14">
      <c r="B801" s="193"/>
      <c r="C801" s="193"/>
      <c r="D801" s="193"/>
      <c r="E801" s="193"/>
      <c r="F801" s="193"/>
      <c r="G801" s="193"/>
      <c r="H801" s="193"/>
      <c r="I801" s="193"/>
      <c r="J801" s="193"/>
      <c r="K801" s="193"/>
      <c r="L801" s="193"/>
      <c r="M801" s="193"/>
      <c r="N801" s="93"/>
    </row>
    <row r="802" spans="2:14">
      <c r="B802" s="193"/>
      <c r="C802" s="193"/>
      <c r="D802" s="193"/>
      <c r="E802" s="193"/>
      <c r="F802" s="193"/>
      <c r="G802" s="193"/>
      <c r="H802" s="193"/>
      <c r="I802" s="193"/>
      <c r="J802" s="193"/>
      <c r="K802" s="193"/>
      <c r="L802" s="193"/>
      <c r="M802" s="193"/>
      <c r="N802" s="93"/>
    </row>
    <row r="803" spans="2:14">
      <c r="B803" s="193"/>
      <c r="C803" s="193"/>
      <c r="D803" s="193"/>
      <c r="E803" s="193"/>
      <c r="F803" s="193"/>
      <c r="G803" s="193"/>
      <c r="H803" s="193"/>
      <c r="I803" s="193"/>
      <c r="J803" s="193"/>
      <c r="K803" s="193"/>
      <c r="L803" s="193"/>
      <c r="M803" s="193"/>
      <c r="N803" s="93"/>
    </row>
    <row r="804" spans="2:14">
      <c r="B804" s="193"/>
      <c r="C804" s="193"/>
      <c r="D804" s="193"/>
      <c r="E804" s="193"/>
      <c r="F804" s="193"/>
      <c r="G804" s="193"/>
      <c r="H804" s="193"/>
      <c r="I804" s="193"/>
      <c r="J804" s="193"/>
      <c r="K804" s="193"/>
      <c r="L804" s="193"/>
      <c r="M804" s="193"/>
      <c r="N804" s="93"/>
    </row>
    <row r="805" spans="2:14">
      <c r="B805" s="193"/>
      <c r="C805" s="193"/>
      <c r="D805" s="193"/>
      <c r="E805" s="193"/>
      <c r="F805" s="193"/>
      <c r="G805" s="193"/>
      <c r="H805" s="193"/>
      <c r="I805" s="193"/>
      <c r="J805" s="193"/>
      <c r="K805" s="193"/>
      <c r="L805" s="193"/>
      <c r="M805" s="193"/>
      <c r="N805" s="93"/>
    </row>
    <row r="806" spans="2:14">
      <c r="B806" s="193"/>
      <c r="C806" s="193"/>
      <c r="D806" s="193"/>
      <c r="E806" s="193"/>
      <c r="F806" s="193"/>
      <c r="G806" s="193"/>
      <c r="H806" s="193"/>
      <c r="I806" s="193"/>
      <c r="J806" s="193"/>
      <c r="K806" s="193"/>
      <c r="L806" s="193"/>
      <c r="M806" s="193"/>
      <c r="N806" s="93"/>
    </row>
    <row r="807" spans="2:14">
      <c r="B807" s="193"/>
      <c r="C807" s="193"/>
      <c r="D807" s="193"/>
      <c r="E807" s="193"/>
      <c r="F807" s="193"/>
      <c r="G807" s="193"/>
      <c r="H807" s="193"/>
      <c r="I807" s="193"/>
      <c r="J807" s="193"/>
      <c r="K807" s="193"/>
      <c r="L807" s="193"/>
      <c r="M807" s="193"/>
      <c r="N807" s="93"/>
    </row>
    <row r="808" spans="2:14">
      <c r="B808" s="193"/>
      <c r="C808" s="193"/>
      <c r="D808" s="193"/>
      <c r="E808" s="193"/>
      <c r="F808" s="193"/>
      <c r="G808" s="193"/>
      <c r="H808" s="193"/>
      <c r="I808" s="193"/>
      <c r="J808" s="193"/>
      <c r="K808" s="193"/>
      <c r="L808" s="193"/>
      <c r="M808" s="193"/>
      <c r="N808" s="93"/>
    </row>
    <row r="809" spans="2:14">
      <c r="B809" s="193"/>
      <c r="C809" s="193"/>
      <c r="D809" s="193"/>
      <c r="E809" s="193"/>
      <c r="F809" s="193"/>
      <c r="G809" s="193"/>
      <c r="H809" s="193"/>
      <c r="I809" s="193"/>
      <c r="J809" s="193"/>
      <c r="K809" s="193"/>
      <c r="L809" s="193"/>
      <c r="M809" s="193"/>
      <c r="N809" s="93"/>
    </row>
    <row r="810" spans="2:14">
      <c r="B810" s="193"/>
      <c r="C810" s="193"/>
      <c r="D810" s="193"/>
      <c r="E810" s="193"/>
      <c r="F810" s="193"/>
      <c r="G810" s="193"/>
      <c r="H810" s="193"/>
      <c r="I810" s="193"/>
      <c r="J810" s="193"/>
      <c r="K810" s="193"/>
      <c r="L810" s="193"/>
      <c r="M810" s="193"/>
      <c r="N810" s="93"/>
    </row>
    <row r="811" spans="2:14">
      <c r="B811" s="193"/>
      <c r="C811" s="193"/>
      <c r="D811" s="193"/>
      <c r="E811" s="193"/>
      <c r="F811" s="193"/>
      <c r="G811" s="193"/>
      <c r="H811" s="193"/>
      <c r="I811" s="193"/>
      <c r="J811" s="193"/>
      <c r="K811" s="193"/>
      <c r="L811" s="193"/>
      <c r="M811" s="193"/>
      <c r="N811" s="93"/>
    </row>
    <row r="812" spans="2:14">
      <c r="B812" s="193"/>
      <c r="C812" s="193"/>
      <c r="D812" s="193"/>
      <c r="E812" s="193"/>
      <c r="F812" s="193"/>
      <c r="G812" s="193"/>
      <c r="H812" s="193"/>
      <c r="I812" s="193"/>
      <c r="J812" s="193"/>
      <c r="K812" s="193"/>
      <c r="L812" s="193"/>
      <c r="M812" s="193"/>
      <c r="N812" s="93"/>
    </row>
    <row r="813" spans="2:14">
      <c r="B813" s="193"/>
      <c r="C813" s="193"/>
      <c r="D813" s="193"/>
      <c r="E813" s="193"/>
      <c r="F813" s="193"/>
      <c r="G813" s="193"/>
      <c r="H813" s="193"/>
      <c r="I813" s="193"/>
      <c r="J813" s="193"/>
      <c r="K813" s="193"/>
      <c r="L813" s="193"/>
      <c r="M813" s="193"/>
      <c r="N813" s="93"/>
    </row>
    <row r="814" spans="2:14">
      <c r="B814" s="193"/>
      <c r="C814" s="193"/>
      <c r="D814" s="193"/>
      <c r="E814" s="193"/>
      <c r="F814" s="193"/>
      <c r="G814" s="193"/>
      <c r="H814" s="193"/>
      <c r="I814" s="193"/>
      <c r="J814" s="193"/>
      <c r="K814" s="193"/>
      <c r="L814" s="193"/>
      <c r="M814" s="193"/>
      <c r="N814" s="93"/>
    </row>
    <row r="815" spans="2:14">
      <c r="B815" s="193"/>
      <c r="C815" s="193"/>
      <c r="D815" s="193"/>
      <c r="E815" s="193"/>
      <c r="F815" s="193"/>
      <c r="G815" s="193"/>
      <c r="H815" s="193"/>
      <c r="I815" s="193"/>
      <c r="J815" s="193"/>
      <c r="K815" s="193"/>
      <c r="L815" s="193"/>
      <c r="M815" s="193"/>
      <c r="N815" s="93"/>
    </row>
    <row r="816" spans="2:14">
      <c r="B816" s="193"/>
      <c r="C816" s="193"/>
      <c r="D816" s="193"/>
      <c r="E816" s="193"/>
      <c r="F816" s="193"/>
      <c r="G816" s="193"/>
      <c r="H816" s="193"/>
      <c r="I816" s="193"/>
      <c r="J816" s="193"/>
      <c r="K816" s="193"/>
      <c r="L816" s="193"/>
      <c r="M816" s="193"/>
      <c r="N816" s="93"/>
    </row>
    <row r="817" spans="2:14">
      <c r="B817" s="193"/>
      <c r="C817" s="193"/>
      <c r="D817" s="193"/>
      <c r="E817" s="193"/>
      <c r="F817" s="193"/>
      <c r="G817" s="193"/>
      <c r="H817" s="193"/>
      <c r="I817" s="193"/>
      <c r="J817" s="193"/>
      <c r="K817" s="193"/>
      <c r="L817" s="193"/>
      <c r="M817" s="193"/>
      <c r="N817" s="93"/>
    </row>
    <row r="818" spans="2:14">
      <c r="B818" s="193"/>
      <c r="C818" s="193"/>
      <c r="D818" s="193"/>
      <c r="E818" s="193"/>
      <c r="F818" s="193"/>
      <c r="G818" s="193"/>
      <c r="H818" s="193"/>
      <c r="I818" s="193"/>
      <c r="J818" s="193"/>
      <c r="K818" s="193"/>
      <c r="L818" s="193"/>
      <c r="M818" s="193"/>
      <c r="N818" s="93"/>
    </row>
    <row r="819" spans="2:14">
      <c r="B819" s="193"/>
      <c r="C819" s="193"/>
      <c r="D819" s="193"/>
      <c r="E819" s="193"/>
      <c r="F819" s="193"/>
      <c r="G819" s="193"/>
      <c r="H819" s="193"/>
      <c r="I819" s="193"/>
      <c r="J819" s="193"/>
      <c r="K819" s="193"/>
      <c r="L819" s="193"/>
      <c r="M819" s="193"/>
      <c r="N819" s="93"/>
    </row>
    <row r="820" spans="2:14">
      <c r="B820" s="193"/>
      <c r="C820" s="193"/>
      <c r="D820" s="193"/>
      <c r="E820" s="193"/>
      <c r="F820" s="193"/>
      <c r="G820" s="193"/>
      <c r="H820" s="193"/>
      <c r="I820" s="193"/>
      <c r="J820" s="193"/>
      <c r="K820" s="193"/>
      <c r="L820" s="193"/>
      <c r="M820" s="193"/>
      <c r="N820" s="93"/>
    </row>
    <row r="821" spans="2:14">
      <c r="B821" s="193"/>
      <c r="C821" s="193"/>
      <c r="D821" s="193"/>
      <c r="E821" s="193"/>
      <c r="F821" s="193"/>
      <c r="G821" s="193"/>
      <c r="H821" s="193"/>
      <c r="I821" s="193"/>
      <c r="J821" s="193"/>
      <c r="K821" s="193"/>
      <c r="L821" s="193"/>
      <c r="M821" s="193"/>
      <c r="N821" s="93"/>
    </row>
    <row r="822" spans="2:14">
      <c r="B822" s="193"/>
      <c r="C822" s="193"/>
      <c r="D822" s="193"/>
      <c r="E822" s="193"/>
      <c r="F822" s="193"/>
      <c r="G822" s="193"/>
      <c r="H822" s="193"/>
      <c r="I822" s="193"/>
      <c r="J822" s="193"/>
      <c r="K822" s="193"/>
      <c r="L822" s="193"/>
      <c r="M822" s="193"/>
      <c r="N822" s="93"/>
    </row>
    <row r="823" spans="2:14">
      <c r="B823" s="193"/>
      <c r="C823" s="193"/>
      <c r="D823" s="193"/>
      <c r="E823" s="193"/>
      <c r="F823" s="193"/>
      <c r="G823" s="193"/>
      <c r="H823" s="193"/>
      <c r="I823" s="193"/>
      <c r="J823" s="193"/>
      <c r="K823" s="193"/>
      <c r="L823" s="193"/>
      <c r="M823" s="193"/>
      <c r="N823" s="93"/>
    </row>
    <row r="824" spans="2:14">
      <c r="B824" s="193"/>
      <c r="C824" s="193"/>
      <c r="D824" s="193"/>
      <c r="E824" s="193"/>
      <c r="F824" s="193"/>
      <c r="G824" s="193"/>
      <c r="H824" s="193"/>
      <c r="I824" s="193"/>
      <c r="J824" s="193"/>
      <c r="K824" s="193"/>
      <c r="L824" s="193"/>
      <c r="M824" s="193"/>
      <c r="N824" s="93"/>
    </row>
    <row r="825" spans="2:14">
      <c r="B825" s="193"/>
      <c r="C825" s="193"/>
      <c r="D825" s="193"/>
      <c r="E825" s="193"/>
      <c r="F825" s="193"/>
      <c r="G825" s="193"/>
      <c r="H825" s="193"/>
      <c r="I825" s="193"/>
      <c r="J825" s="193"/>
      <c r="K825" s="193"/>
      <c r="L825" s="193"/>
      <c r="M825" s="193"/>
      <c r="N825" s="93"/>
    </row>
    <row r="826" spans="2:14">
      <c r="B826" s="193"/>
      <c r="C826" s="193"/>
      <c r="D826" s="193"/>
      <c r="E826" s="193"/>
      <c r="F826" s="193"/>
      <c r="G826" s="193"/>
      <c r="H826" s="193"/>
      <c r="I826" s="193"/>
      <c r="J826" s="193"/>
      <c r="K826" s="193"/>
      <c r="L826" s="193"/>
      <c r="M826" s="193"/>
      <c r="N826" s="93"/>
    </row>
    <row r="827" spans="2:14">
      <c r="B827" s="193"/>
      <c r="C827" s="193"/>
      <c r="D827" s="193"/>
      <c r="E827" s="193"/>
      <c r="F827" s="193"/>
      <c r="G827" s="193"/>
      <c r="H827" s="193"/>
      <c r="I827" s="193"/>
      <c r="J827" s="193"/>
      <c r="K827" s="193"/>
      <c r="L827" s="193"/>
      <c r="M827" s="193"/>
      <c r="N827" s="93"/>
    </row>
    <row r="828" spans="2:14">
      <c r="B828" s="193"/>
      <c r="C828" s="193"/>
      <c r="D828" s="193"/>
      <c r="E828" s="193"/>
      <c r="F828" s="193"/>
      <c r="G828" s="193"/>
      <c r="H828" s="193"/>
      <c r="I828" s="193"/>
      <c r="J828" s="193"/>
      <c r="K828" s="193"/>
      <c r="L828" s="193"/>
      <c r="M828" s="193"/>
      <c r="N828" s="93"/>
    </row>
    <row r="829" spans="2:14">
      <c r="B829" s="193"/>
      <c r="C829" s="193"/>
      <c r="D829" s="193"/>
      <c r="E829" s="193"/>
      <c r="F829" s="193"/>
      <c r="G829" s="193"/>
      <c r="H829" s="193"/>
      <c r="I829" s="193"/>
      <c r="J829" s="193"/>
      <c r="K829" s="193"/>
      <c r="L829" s="193"/>
      <c r="M829" s="193"/>
      <c r="N829" s="93"/>
    </row>
    <row r="830" spans="2:14">
      <c r="B830" s="193"/>
      <c r="C830" s="193"/>
      <c r="D830" s="193"/>
      <c r="E830" s="193"/>
      <c r="F830" s="193"/>
      <c r="G830" s="193"/>
      <c r="H830" s="193"/>
      <c r="I830" s="193"/>
      <c r="J830" s="193"/>
      <c r="K830" s="193"/>
      <c r="L830" s="193"/>
      <c r="M830" s="193"/>
      <c r="N830" s="93"/>
    </row>
    <row r="831" spans="2:14">
      <c r="B831" s="193"/>
      <c r="C831" s="193"/>
      <c r="D831" s="193"/>
      <c r="E831" s="193"/>
      <c r="F831" s="193"/>
      <c r="G831" s="193"/>
      <c r="H831" s="193"/>
      <c r="I831" s="193"/>
      <c r="J831" s="193"/>
      <c r="K831" s="193"/>
      <c r="L831" s="193"/>
      <c r="M831" s="193"/>
      <c r="N831" s="93"/>
    </row>
    <row r="832" spans="2:14">
      <c r="B832" s="193"/>
      <c r="C832" s="193"/>
      <c r="D832" s="193"/>
      <c r="E832" s="193"/>
      <c r="F832" s="193"/>
      <c r="G832" s="193"/>
      <c r="H832" s="193"/>
      <c r="I832" s="193"/>
      <c r="J832" s="193"/>
      <c r="K832" s="193"/>
      <c r="L832" s="193"/>
      <c r="M832" s="193"/>
      <c r="N832" s="93"/>
    </row>
    <row r="833" spans="2:14">
      <c r="B833" s="193"/>
      <c r="C833" s="193"/>
      <c r="D833" s="193"/>
      <c r="E833" s="193"/>
      <c r="F833" s="193"/>
      <c r="G833" s="193"/>
      <c r="H833" s="193"/>
      <c r="I833" s="193"/>
      <c r="J833" s="193"/>
      <c r="K833" s="193"/>
      <c r="L833" s="193"/>
      <c r="M833" s="193"/>
      <c r="N833" s="93"/>
    </row>
    <row r="834" spans="2:14">
      <c r="B834" s="193"/>
      <c r="C834" s="193"/>
      <c r="D834" s="193"/>
      <c r="E834" s="193"/>
      <c r="F834" s="193"/>
      <c r="G834" s="193"/>
      <c r="H834" s="193"/>
      <c r="I834" s="193"/>
      <c r="J834" s="193"/>
      <c r="K834" s="193"/>
      <c r="L834" s="193"/>
      <c r="M834" s="193"/>
      <c r="N834" s="93"/>
    </row>
    <row r="835" spans="2:14">
      <c r="B835" s="193"/>
      <c r="C835" s="193"/>
      <c r="D835" s="193"/>
      <c r="E835" s="193"/>
      <c r="F835" s="193"/>
      <c r="G835" s="193"/>
      <c r="H835" s="193"/>
      <c r="I835" s="193"/>
      <c r="J835" s="193"/>
      <c r="K835" s="193"/>
      <c r="L835" s="193"/>
      <c r="M835" s="193"/>
      <c r="N835" s="93"/>
    </row>
    <row r="836" spans="2:14">
      <c r="B836" s="193"/>
      <c r="C836" s="193"/>
      <c r="D836" s="193"/>
      <c r="E836" s="193"/>
      <c r="F836" s="193"/>
      <c r="G836" s="193"/>
      <c r="H836" s="193"/>
      <c r="I836" s="193"/>
      <c r="J836" s="193"/>
      <c r="K836" s="193"/>
      <c r="L836" s="193"/>
      <c r="M836" s="193"/>
      <c r="N836" s="93"/>
    </row>
    <row r="837" spans="2:14">
      <c r="B837" s="193"/>
      <c r="C837" s="193"/>
      <c r="D837" s="193"/>
      <c r="E837" s="193"/>
      <c r="F837" s="193"/>
      <c r="G837" s="193"/>
      <c r="H837" s="193"/>
      <c r="I837" s="193"/>
      <c r="J837" s="193"/>
      <c r="K837" s="193"/>
      <c r="L837" s="193"/>
      <c r="M837" s="193"/>
      <c r="N837" s="93"/>
    </row>
    <row r="838" spans="2:14">
      <c r="B838" s="193"/>
      <c r="C838" s="193"/>
      <c r="D838" s="193"/>
      <c r="E838" s="193"/>
      <c r="F838" s="193"/>
      <c r="G838" s="193"/>
      <c r="H838" s="193"/>
      <c r="I838" s="193"/>
      <c r="J838" s="193"/>
      <c r="K838" s="193"/>
      <c r="L838" s="193"/>
      <c r="M838" s="193"/>
      <c r="N838" s="93"/>
    </row>
    <row r="839" spans="2:14">
      <c r="B839" s="193"/>
      <c r="C839" s="193"/>
      <c r="D839" s="193"/>
      <c r="E839" s="193"/>
      <c r="F839" s="193"/>
      <c r="G839" s="193"/>
      <c r="H839" s="193"/>
      <c r="I839" s="193"/>
      <c r="J839" s="193"/>
      <c r="K839" s="193"/>
      <c r="L839" s="193"/>
      <c r="M839" s="193"/>
      <c r="N839" s="93"/>
    </row>
    <row r="840" spans="2:14">
      <c r="B840" s="193"/>
      <c r="C840" s="193"/>
      <c r="D840" s="193"/>
      <c r="E840" s="193"/>
      <c r="F840" s="193"/>
      <c r="G840" s="193"/>
      <c r="H840" s="193"/>
      <c r="I840" s="193"/>
      <c r="J840" s="193"/>
      <c r="K840" s="193"/>
      <c r="L840" s="193"/>
      <c r="M840" s="193"/>
      <c r="N840" s="93"/>
    </row>
    <row r="841" spans="2:14">
      <c r="B841" s="193"/>
      <c r="C841" s="193"/>
      <c r="D841" s="193"/>
      <c r="E841" s="193"/>
      <c r="F841" s="193"/>
      <c r="G841" s="193"/>
      <c r="H841" s="193"/>
      <c r="I841" s="193"/>
      <c r="J841" s="193"/>
      <c r="K841" s="193"/>
      <c r="L841" s="193"/>
      <c r="M841" s="193"/>
      <c r="N841" s="93"/>
    </row>
    <row r="842" spans="2:14">
      <c r="B842" s="193"/>
      <c r="C842" s="193"/>
      <c r="D842" s="193"/>
      <c r="E842" s="193"/>
      <c r="F842" s="193"/>
      <c r="G842" s="193"/>
      <c r="H842" s="193"/>
      <c r="I842" s="193"/>
      <c r="J842" s="193"/>
      <c r="K842" s="193"/>
      <c r="L842" s="193"/>
      <c r="M842" s="193"/>
      <c r="N842" s="93"/>
    </row>
    <row r="843" spans="2:14">
      <c r="B843" s="193"/>
      <c r="C843" s="193"/>
      <c r="D843" s="193"/>
      <c r="E843" s="193"/>
      <c r="F843" s="193"/>
      <c r="G843" s="193"/>
      <c r="H843" s="193"/>
      <c r="I843" s="193"/>
      <c r="J843" s="193"/>
      <c r="K843" s="193"/>
      <c r="L843" s="193"/>
      <c r="M843" s="193"/>
      <c r="N843" s="93"/>
    </row>
    <row r="844" spans="2:14">
      <c r="B844" s="193"/>
      <c r="C844" s="193"/>
      <c r="D844" s="193"/>
      <c r="E844" s="193"/>
      <c r="F844" s="193"/>
      <c r="G844" s="193"/>
      <c r="H844" s="193"/>
      <c r="I844" s="193"/>
      <c r="J844" s="193"/>
      <c r="K844" s="193"/>
      <c r="L844" s="193"/>
      <c r="M844" s="193"/>
      <c r="N844" s="93"/>
    </row>
    <row r="845" spans="2:14">
      <c r="B845" s="193"/>
      <c r="C845" s="193"/>
      <c r="D845" s="193"/>
      <c r="E845" s="193"/>
      <c r="F845" s="193"/>
      <c r="G845" s="193"/>
      <c r="H845" s="193"/>
      <c r="I845" s="193"/>
      <c r="J845" s="193"/>
      <c r="K845" s="193"/>
      <c r="L845" s="193"/>
      <c r="M845" s="193"/>
      <c r="N845" s="93"/>
    </row>
    <row r="846" spans="2:14">
      <c r="B846" s="193"/>
      <c r="C846" s="193"/>
      <c r="D846" s="193"/>
      <c r="E846" s="193"/>
      <c r="F846" s="193"/>
      <c r="G846" s="193"/>
      <c r="H846" s="193"/>
      <c r="I846" s="193"/>
      <c r="J846" s="193"/>
      <c r="K846" s="193"/>
      <c r="L846" s="193"/>
      <c r="M846" s="193"/>
      <c r="N846" s="93"/>
    </row>
    <row r="847" spans="2:14">
      <c r="B847" s="193"/>
      <c r="C847" s="193"/>
      <c r="D847" s="193"/>
      <c r="E847" s="193"/>
      <c r="F847" s="193"/>
      <c r="G847" s="193"/>
      <c r="H847" s="193"/>
      <c r="I847" s="193"/>
      <c r="J847" s="193"/>
      <c r="K847" s="193"/>
      <c r="L847" s="193"/>
      <c r="M847" s="193"/>
      <c r="N847" s="93"/>
    </row>
    <row r="848" spans="2:14">
      <c r="B848" s="193"/>
      <c r="C848" s="193"/>
      <c r="D848" s="193"/>
      <c r="E848" s="193"/>
      <c r="F848" s="193"/>
      <c r="G848" s="193"/>
      <c r="H848" s="193"/>
      <c r="I848" s="193"/>
      <c r="J848" s="193"/>
      <c r="K848" s="193"/>
      <c r="L848" s="193"/>
      <c r="M848" s="193"/>
      <c r="N848" s="93"/>
    </row>
    <row r="849" spans="2:14">
      <c r="B849" s="193"/>
      <c r="C849" s="193"/>
      <c r="D849" s="193"/>
      <c r="E849" s="193"/>
      <c r="F849" s="193"/>
      <c r="G849" s="193"/>
      <c r="H849" s="193"/>
      <c r="I849" s="193"/>
      <c r="J849" s="193"/>
      <c r="K849" s="193"/>
      <c r="L849" s="193"/>
      <c r="M849" s="193"/>
      <c r="N849" s="93"/>
    </row>
    <row r="850" spans="2:14">
      <c r="B850" s="193"/>
      <c r="C850" s="193"/>
      <c r="D850" s="193"/>
      <c r="E850" s="193"/>
      <c r="F850" s="193"/>
      <c r="G850" s="193"/>
      <c r="H850" s="193"/>
      <c r="I850" s="193"/>
      <c r="J850" s="193"/>
      <c r="K850" s="193"/>
      <c r="L850" s="193"/>
      <c r="M850" s="193"/>
      <c r="N850" s="93"/>
    </row>
    <row r="851" spans="2:14">
      <c r="B851" s="193"/>
      <c r="C851" s="193"/>
      <c r="D851" s="193"/>
      <c r="E851" s="193"/>
      <c r="F851" s="193"/>
      <c r="G851" s="193"/>
      <c r="H851" s="193"/>
      <c r="I851" s="193"/>
      <c r="J851" s="193"/>
      <c r="K851" s="193"/>
      <c r="L851" s="193"/>
      <c r="M851" s="193"/>
      <c r="N851" s="93"/>
    </row>
    <row r="852" spans="2:14">
      <c r="B852" s="193"/>
      <c r="C852" s="193"/>
      <c r="D852" s="193"/>
      <c r="E852" s="193"/>
      <c r="F852" s="193"/>
      <c r="G852" s="193"/>
      <c r="H852" s="193"/>
      <c r="I852" s="193"/>
      <c r="J852" s="193"/>
      <c r="K852" s="193"/>
      <c r="L852" s="193"/>
      <c r="M852" s="193"/>
      <c r="N852" s="93"/>
    </row>
    <row r="853" spans="2:14">
      <c r="B853" s="193"/>
      <c r="C853" s="193"/>
      <c r="D853" s="193"/>
      <c r="E853" s="193"/>
      <c r="F853" s="193"/>
      <c r="G853" s="193"/>
      <c r="H853" s="193"/>
      <c r="I853" s="193"/>
      <c r="J853" s="193"/>
      <c r="K853" s="193"/>
      <c r="L853" s="193"/>
      <c r="M853" s="193"/>
      <c r="N853" s="93"/>
    </row>
    <row r="854" spans="2:14">
      <c r="B854" s="193"/>
      <c r="C854" s="193"/>
      <c r="D854" s="193"/>
      <c r="E854" s="193"/>
      <c r="F854" s="193"/>
      <c r="G854" s="193"/>
      <c r="H854" s="193"/>
      <c r="I854" s="193"/>
      <c r="J854" s="193"/>
      <c r="K854" s="193"/>
      <c r="L854" s="193"/>
      <c r="M854" s="193"/>
      <c r="N854" s="93"/>
    </row>
    <row r="855" spans="2:14">
      <c r="B855" s="193"/>
      <c r="C855" s="193"/>
      <c r="D855" s="193"/>
      <c r="E855" s="193"/>
      <c r="F855" s="193"/>
      <c r="G855" s="193"/>
      <c r="H855" s="193"/>
      <c r="I855" s="193"/>
      <c r="J855" s="193"/>
      <c r="K855" s="193"/>
      <c r="L855" s="193"/>
      <c r="M855" s="193"/>
      <c r="N855" s="93"/>
    </row>
    <row r="856" spans="2:14">
      <c r="B856" s="193"/>
      <c r="C856" s="193"/>
      <c r="D856" s="193"/>
      <c r="E856" s="193"/>
      <c r="F856" s="193"/>
      <c r="G856" s="193"/>
      <c r="H856" s="193"/>
      <c r="I856" s="193"/>
      <c r="J856" s="193"/>
      <c r="K856" s="193"/>
      <c r="L856" s="193"/>
      <c r="M856" s="193"/>
      <c r="N856" s="93"/>
    </row>
    <row r="857" spans="2:14">
      <c r="B857" s="193"/>
      <c r="C857" s="193"/>
      <c r="D857" s="193"/>
      <c r="E857" s="193"/>
      <c r="F857" s="193"/>
      <c r="G857" s="193"/>
      <c r="H857" s="193"/>
      <c r="I857" s="193"/>
      <c r="J857" s="193"/>
      <c r="K857" s="193"/>
      <c r="L857" s="193"/>
      <c r="M857" s="193"/>
      <c r="N857" s="93"/>
    </row>
    <row r="858" spans="2:14">
      <c r="B858" s="193"/>
      <c r="C858" s="193"/>
      <c r="D858" s="193"/>
      <c r="E858" s="193"/>
      <c r="F858" s="193"/>
      <c r="G858" s="193"/>
      <c r="H858" s="193"/>
      <c r="I858" s="193"/>
      <c r="J858" s="193"/>
      <c r="K858" s="193"/>
      <c r="L858" s="193"/>
      <c r="M858" s="193"/>
      <c r="N858" s="93"/>
    </row>
    <row r="859" spans="2:14">
      <c r="B859" s="193"/>
      <c r="C859" s="193"/>
      <c r="D859" s="193"/>
      <c r="E859" s="193"/>
      <c r="F859" s="193"/>
      <c r="G859" s="193"/>
      <c r="H859" s="193"/>
      <c r="I859" s="193"/>
      <c r="J859" s="193"/>
      <c r="K859" s="193"/>
      <c r="L859" s="193"/>
      <c r="M859" s="193"/>
      <c r="N859" s="93"/>
    </row>
    <row r="860" spans="2:14">
      <c r="B860" s="193"/>
      <c r="C860" s="193"/>
      <c r="D860" s="193"/>
      <c r="E860" s="193"/>
      <c r="F860" s="193"/>
      <c r="G860" s="193"/>
      <c r="H860" s="193"/>
      <c r="I860" s="193"/>
      <c r="J860" s="193"/>
      <c r="K860" s="193"/>
      <c r="L860" s="193"/>
      <c r="M860" s="193"/>
      <c r="N860" s="93"/>
    </row>
    <row r="861" spans="2:14">
      <c r="B861" s="193"/>
      <c r="C861" s="193"/>
      <c r="D861" s="193"/>
      <c r="E861" s="193"/>
      <c r="F861" s="193"/>
      <c r="G861" s="193"/>
      <c r="H861" s="193"/>
      <c r="I861" s="193"/>
      <c r="J861" s="193"/>
      <c r="K861" s="193"/>
      <c r="L861" s="193"/>
      <c r="M861" s="193"/>
      <c r="N861" s="93"/>
    </row>
    <row r="862" spans="2:14">
      <c r="B862" s="193"/>
      <c r="C862" s="193"/>
      <c r="D862" s="193"/>
      <c r="E862" s="193"/>
      <c r="F862" s="193"/>
      <c r="G862" s="193"/>
      <c r="H862" s="193"/>
      <c r="I862" s="193"/>
      <c r="J862" s="193"/>
      <c r="K862" s="193"/>
      <c r="L862" s="193"/>
      <c r="M862" s="193"/>
      <c r="N862" s="93"/>
    </row>
    <row r="863" spans="2:14">
      <c r="B863" s="193"/>
      <c r="C863" s="193"/>
      <c r="D863" s="193"/>
      <c r="E863" s="193"/>
      <c r="F863" s="193"/>
      <c r="G863" s="193"/>
      <c r="H863" s="193"/>
      <c r="I863" s="193"/>
      <c r="J863" s="193"/>
      <c r="K863" s="193"/>
      <c r="L863" s="193"/>
      <c r="M863" s="193"/>
      <c r="N863" s="93"/>
    </row>
    <row r="864" spans="2:14">
      <c r="B864" s="193"/>
      <c r="C864" s="193"/>
      <c r="D864" s="193"/>
      <c r="E864" s="193"/>
      <c r="F864" s="193"/>
      <c r="G864" s="193"/>
      <c r="H864" s="193"/>
      <c r="I864" s="193"/>
      <c r="J864" s="193"/>
      <c r="K864" s="193"/>
      <c r="L864" s="193"/>
      <c r="M864" s="193"/>
      <c r="N864" s="93"/>
    </row>
    <row r="865" spans="2:14">
      <c r="B865" s="193"/>
      <c r="C865" s="193"/>
      <c r="D865" s="193"/>
      <c r="E865" s="193"/>
      <c r="F865" s="193"/>
      <c r="G865" s="193"/>
      <c r="H865" s="193"/>
      <c r="I865" s="193"/>
      <c r="J865" s="193"/>
      <c r="K865" s="193"/>
      <c r="L865" s="193"/>
      <c r="M865" s="193"/>
      <c r="N865" s="93"/>
    </row>
    <row r="866" spans="2:14">
      <c r="B866" s="193"/>
      <c r="C866" s="193"/>
      <c r="D866" s="193"/>
      <c r="E866" s="193"/>
      <c r="F866" s="193"/>
      <c r="G866" s="193"/>
      <c r="H866" s="193"/>
      <c r="I866" s="193"/>
      <c r="J866" s="193"/>
      <c r="K866" s="193"/>
      <c r="L866" s="193"/>
      <c r="M866" s="193"/>
      <c r="N866" s="93"/>
    </row>
    <row r="867" spans="2:14">
      <c r="B867" s="193"/>
      <c r="C867" s="193"/>
      <c r="D867" s="193"/>
      <c r="E867" s="193"/>
      <c r="F867" s="193"/>
      <c r="G867" s="193"/>
      <c r="H867" s="193"/>
      <c r="I867" s="193"/>
      <c r="J867" s="193"/>
      <c r="K867" s="193"/>
      <c r="L867" s="193"/>
      <c r="M867" s="193"/>
      <c r="N867" s="93"/>
    </row>
    <row r="868" spans="2:14">
      <c r="B868" s="193"/>
      <c r="C868" s="193"/>
      <c r="D868" s="193"/>
      <c r="E868" s="193"/>
      <c r="F868" s="193"/>
      <c r="G868" s="193"/>
      <c r="H868" s="193"/>
      <c r="I868" s="193"/>
      <c r="J868" s="193"/>
      <c r="K868" s="193"/>
      <c r="L868" s="193"/>
      <c r="M868" s="193"/>
      <c r="N868" s="93"/>
    </row>
    <row r="869" spans="2:14">
      <c r="B869" s="193"/>
      <c r="C869" s="193"/>
      <c r="D869" s="193"/>
      <c r="E869" s="193"/>
      <c r="F869" s="193"/>
      <c r="G869" s="193"/>
      <c r="H869" s="193"/>
      <c r="I869" s="193"/>
      <c r="J869" s="193"/>
      <c r="K869" s="193"/>
      <c r="L869" s="193"/>
      <c r="M869" s="193"/>
      <c r="N869" s="93"/>
    </row>
    <row r="870" spans="2:14">
      <c r="B870" s="193"/>
      <c r="C870" s="193"/>
      <c r="D870" s="193"/>
      <c r="E870" s="193"/>
      <c r="F870" s="193"/>
      <c r="G870" s="193"/>
      <c r="H870" s="193"/>
      <c r="I870" s="193"/>
      <c r="J870" s="193"/>
      <c r="K870" s="193"/>
      <c r="L870" s="193"/>
      <c r="M870" s="193"/>
      <c r="N870" s="93"/>
    </row>
    <row r="871" spans="2:14">
      <c r="B871" s="193"/>
      <c r="C871" s="193"/>
      <c r="D871" s="193"/>
      <c r="E871" s="193"/>
      <c r="F871" s="193"/>
      <c r="G871" s="193"/>
      <c r="H871" s="193"/>
      <c r="I871" s="193"/>
      <c r="J871" s="193"/>
      <c r="K871" s="193"/>
      <c r="L871" s="193"/>
      <c r="M871" s="193"/>
      <c r="N871" s="93"/>
    </row>
    <row r="872" spans="2:14">
      <c r="B872" s="193"/>
      <c r="C872" s="193"/>
      <c r="D872" s="193"/>
      <c r="E872" s="193"/>
      <c r="F872" s="193"/>
      <c r="G872" s="193"/>
      <c r="H872" s="193"/>
      <c r="I872" s="193"/>
      <c r="J872" s="193"/>
      <c r="K872" s="193"/>
      <c r="L872" s="193"/>
      <c r="M872" s="193"/>
      <c r="N872" s="93"/>
    </row>
    <row r="873" spans="2:14">
      <c r="B873" s="193"/>
      <c r="C873" s="193"/>
      <c r="D873" s="193"/>
      <c r="E873" s="193"/>
      <c r="F873" s="193"/>
      <c r="G873" s="193"/>
      <c r="H873" s="193"/>
      <c r="I873" s="193"/>
      <c r="J873" s="193"/>
      <c r="K873" s="193"/>
      <c r="L873" s="193"/>
      <c r="M873" s="193"/>
      <c r="N873" s="93"/>
    </row>
    <row r="874" spans="2:14">
      <c r="B874" s="193"/>
      <c r="C874" s="193"/>
      <c r="D874" s="193"/>
      <c r="E874" s="193"/>
      <c r="F874" s="193"/>
      <c r="G874" s="193"/>
      <c r="H874" s="193"/>
      <c r="I874" s="193"/>
      <c r="J874" s="193"/>
      <c r="K874" s="193"/>
      <c r="L874" s="193"/>
      <c r="M874" s="193"/>
      <c r="N874" s="93"/>
    </row>
    <row r="875" spans="2:14">
      <c r="B875" s="193"/>
      <c r="C875" s="193"/>
      <c r="D875" s="193"/>
      <c r="E875" s="193"/>
      <c r="F875" s="193"/>
      <c r="G875" s="193"/>
      <c r="H875" s="193"/>
      <c r="I875" s="193"/>
      <c r="J875" s="193"/>
      <c r="K875" s="193"/>
      <c r="L875" s="193"/>
      <c r="M875" s="193"/>
      <c r="N875" s="93"/>
    </row>
    <row r="876" spans="2:14">
      <c r="B876" s="193"/>
      <c r="C876" s="193"/>
      <c r="D876" s="193"/>
      <c r="E876" s="193"/>
      <c r="F876" s="193"/>
      <c r="G876" s="193"/>
      <c r="H876" s="193"/>
      <c r="I876" s="193"/>
      <c r="J876" s="193"/>
      <c r="K876" s="193"/>
      <c r="L876" s="193"/>
      <c r="M876" s="193"/>
      <c r="N876" s="93"/>
    </row>
    <row r="877" spans="2:14">
      <c r="B877" s="193"/>
      <c r="C877" s="193"/>
      <c r="D877" s="193"/>
      <c r="E877" s="193"/>
      <c r="F877" s="193"/>
      <c r="G877" s="193"/>
      <c r="H877" s="193"/>
      <c r="I877" s="193"/>
      <c r="J877" s="193"/>
      <c r="K877" s="193"/>
      <c r="L877" s="193"/>
      <c r="M877" s="193"/>
      <c r="N877" s="93"/>
    </row>
    <row r="878" spans="2:14">
      <c r="B878" s="193"/>
      <c r="C878" s="193"/>
      <c r="D878" s="193"/>
      <c r="E878" s="193"/>
      <c r="F878" s="193"/>
      <c r="G878" s="193"/>
      <c r="H878" s="193"/>
      <c r="I878" s="193"/>
      <c r="J878" s="193"/>
      <c r="K878" s="193"/>
      <c r="L878" s="193"/>
      <c r="M878" s="193"/>
      <c r="N878" s="93"/>
    </row>
    <row r="879" spans="2:14">
      <c r="B879" s="193"/>
      <c r="C879" s="193"/>
      <c r="D879" s="193"/>
      <c r="E879" s="193"/>
      <c r="F879" s="193"/>
      <c r="G879" s="193"/>
      <c r="H879" s="193"/>
      <c r="I879" s="193"/>
      <c r="J879" s="193"/>
      <c r="K879" s="193"/>
      <c r="L879" s="193"/>
      <c r="M879" s="193"/>
      <c r="N879" s="93"/>
    </row>
    <row r="880" spans="2:14">
      <c r="B880" s="193"/>
      <c r="C880" s="193"/>
      <c r="D880" s="193"/>
      <c r="E880" s="193"/>
      <c r="F880" s="193"/>
      <c r="G880" s="193"/>
      <c r="H880" s="193"/>
      <c r="I880" s="193"/>
      <c r="J880" s="193"/>
      <c r="K880" s="193"/>
      <c r="L880" s="193"/>
      <c r="M880" s="193"/>
      <c r="N880" s="93"/>
    </row>
    <row r="881" spans="2:14">
      <c r="B881" s="193"/>
      <c r="C881" s="193"/>
      <c r="D881" s="193"/>
      <c r="E881" s="193"/>
      <c r="F881" s="193"/>
      <c r="G881" s="193"/>
      <c r="H881" s="193"/>
      <c r="I881" s="193"/>
      <c r="J881" s="193"/>
      <c r="K881" s="193"/>
      <c r="L881" s="193"/>
      <c r="M881" s="193"/>
      <c r="N881" s="93"/>
    </row>
    <row r="882" spans="2:14">
      <c r="B882" s="193"/>
      <c r="C882" s="193"/>
      <c r="D882" s="193"/>
      <c r="E882" s="193"/>
      <c r="F882" s="193"/>
      <c r="G882" s="193"/>
      <c r="H882" s="193"/>
      <c r="I882" s="193"/>
      <c r="J882" s="193"/>
      <c r="K882" s="193"/>
      <c r="L882" s="193"/>
      <c r="M882" s="193"/>
      <c r="N882" s="93"/>
    </row>
    <row r="883" spans="2:14">
      <c r="B883" s="193"/>
      <c r="C883" s="193"/>
      <c r="D883" s="193"/>
      <c r="E883" s="193"/>
      <c r="F883" s="193"/>
      <c r="G883" s="193"/>
      <c r="H883" s="193"/>
      <c r="I883" s="193"/>
      <c r="J883" s="193"/>
      <c r="K883" s="193"/>
      <c r="L883" s="193"/>
      <c r="M883" s="193"/>
      <c r="N883" s="93"/>
    </row>
    <row r="884" spans="2:14">
      <c r="B884" s="193"/>
      <c r="C884" s="193"/>
      <c r="D884" s="193"/>
      <c r="E884" s="193"/>
      <c r="F884" s="193"/>
      <c r="G884" s="193"/>
      <c r="H884" s="193"/>
      <c r="I884" s="193"/>
      <c r="J884" s="193"/>
      <c r="K884" s="193"/>
      <c r="L884" s="193"/>
      <c r="M884" s="193"/>
      <c r="N884" s="93"/>
    </row>
    <row r="885" spans="2:14">
      <c r="B885" s="193"/>
      <c r="C885" s="193"/>
      <c r="D885" s="193"/>
      <c r="E885" s="193"/>
      <c r="F885" s="193"/>
      <c r="G885" s="193"/>
      <c r="H885" s="193"/>
      <c r="I885" s="193"/>
      <c r="J885" s="193"/>
      <c r="K885" s="193"/>
      <c r="L885" s="193"/>
      <c r="M885" s="193"/>
      <c r="N885" s="93"/>
    </row>
    <row r="886" spans="2:14">
      <c r="B886" s="193"/>
      <c r="C886" s="193"/>
      <c r="D886" s="193"/>
      <c r="E886" s="193"/>
      <c r="F886" s="193"/>
      <c r="G886" s="193"/>
      <c r="H886" s="193"/>
      <c r="I886" s="193"/>
      <c r="J886" s="193"/>
      <c r="K886" s="193"/>
      <c r="L886" s="193"/>
      <c r="M886" s="193"/>
      <c r="N886" s="93"/>
    </row>
    <row r="887" spans="2:14">
      <c r="B887" s="193"/>
      <c r="C887" s="193"/>
      <c r="D887" s="193"/>
      <c r="E887" s="193"/>
      <c r="F887" s="193"/>
      <c r="G887" s="193"/>
      <c r="H887" s="193"/>
      <c r="I887" s="193"/>
      <c r="J887" s="193"/>
      <c r="K887" s="193"/>
      <c r="L887" s="193"/>
      <c r="M887" s="193"/>
      <c r="N887" s="93"/>
    </row>
    <row r="888" spans="2:14">
      <c r="B888" s="193"/>
      <c r="C888" s="193"/>
      <c r="D888" s="193"/>
      <c r="E888" s="193"/>
      <c r="F888" s="193"/>
      <c r="G888" s="193"/>
      <c r="H888" s="193"/>
      <c r="I888" s="193"/>
      <c r="J888" s="193"/>
      <c r="K888" s="193"/>
      <c r="L888" s="193"/>
      <c r="M888" s="193"/>
      <c r="N888" s="93"/>
    </row>
    <row r="889" spans="2:14">
      <c r="B889" s="193"/>
      <c r="C889" s="193"/>
      <c r="D889" s="193"/>
      <c r="E889" s="193"/>
      <c r="F889" s="193"/>
      <c r="G889" s="193"/>
      <c r="H889" s="193"/>
      <c r="I889" s="193"/>
      <c r="J889" s="193"/>
      <c r="K889" s="193"/>
      <c r="L889" s="193"/>
      <c r="M889" s="193"/>
      <c r="N889" s="93"/>
    </row>
    <row r="890" spans="2:14">
      <c r="B890" s="193"/>
      <c r="C890" s="193"/>
      <c r="D890" s="193"/>
      <c r="E890" s="193"/>
      <c r="F890" s="193"/>
      <c r="G890" s="193"/>
      <c r="H890" s="193"/>
      <c r="I890" s="193"/>
      <c r="J890" s="193"/>
      <c r="K890" s="193"/>
      <c r="L890" s="193"/>
      <c r="M890" s="193"/>
      <c r="N890" s="93"/>
    </row>
    <row r="891" spans="2:14">
      <c r="B891" s="193"/>
      <c r="C891" s="193"/>
      <c r="D891" s="193"/>
      <c r="E891" s="193"/>
      <c r="F891" s="193"/>
      <c r="G891" s="193"/>
      <c r="H891" s="193"/>
      <c r="I891" s="193"/>
      <c r="J891" s="193"/>
      <c r="K891" s="193"/>
      <c r="L891" s="193"/>
      <c r="M891" s="193"/>
      <c r="N891" s="93"/>
    </row>
    <row r="892" spans="2:14">
      <c r="B892" s="193"/>
      <c r="C892" s="193"/>
      <c r="D892" s="193"/>
      <c r="E892" s="193"/>
      <c r="F892" s="193"/>
      <c r="G892" s="193"/>
      <c r="H892" s="193"/>
      <c r="I892" s="193"/>
      <c r="J892" s="193"/>
      <c r="K892" s="193"/>
      <c r="L892" s="193"/>
      <c r="M892" s="193"/>
      <c r="N892" s="93"/>
    </row>
    <row r="893" spans="2:14">
      <c r="B893" s="193"/>
      <c r="C893" s="193"/>
      <c r="D893" s="193"/>
      <c r="E893" s="193"/>
      <c r="F893" s="193"/>
      <c r="G893" s="193"/>
      <c r="H893" s="193"/>
      <c r="I893" s="193"/>
      <c r="J893" s="193"/>
      <c r="K893" s="193"/>
      <c r="L893" s="193"/>
      <c r="M893" s="193"/>
      <c r="N893" s="93"/>
    </row>
    <row r="894" spans="2:14">
      <c r="B894" s="193"/>
      <c r="C894" s="193"/>
      <c r="D894" s="193"/>
      <c r="E894" s="193"/>
      <c r="F894" s="193"/>
      <c r="G894" s="193"/>
      <c r="H894" s="193"/>
      <c r="I894" s="193"/>
      <c r="J894" s="193"/>
      <c r="K894" s="193"/>
      <c r="L894" s="193"/>
      <c r="M894" s="193"/>
      <c r="N894" s="93"/>
    </row>
    <row r="895" spans="2:14">
      <c r="B895" s="193"/>
      <c r="C895" s="193"/>
      <c r="D895" s="193"/>
      <c r="E895" s="193"/>
      <c r="F895" s="193"/>
      <c r="G895" s="193"/>
      <c r="H895" s="193"/>
      <c r="I895" s="193"/>
      <c r="J895" s="193"/>
      <c r="K895" s="193"/>
      <c r="L895" s="193"/>
      <c r="M895" s="193"/>
      <c r="N895" s="93"/>
    </row>
    <row r="896" spans="2:14">
      <c r="B896" s="193"/>
      <c r="C896" s="193"/>
      <c r="D896" s="193"/>
      <c r="E896" s="193"/>
      <c r="F896" s="193"/>
      <c r="G896" s="193"/>
      <c r="H896" s="193"/>
      <c r="I896" s="193"/>
      <c r="J896" s="193"/>
      <c r="K896" s="193"/>
      <c r="L896" s="193"/>
      <c r="M896" s="193"/>
      <c r="N896" s="93"/>
    </row>
    <row r="897" spans="2:14">
      <c r="B897" s="193"/>
      <c r="C897" s="193"/>
      <c r="D897" s="193"/>
      <c r="E897" s="193"/>
      <c r="F897" s="193"/>
      <c r="G897" s="193"/>
      <c r="H897" s="193"/>
      <c r="I897" s="193"/>
      <c r="J897" s="193"/>
      <c r="K897" s="193"/>
      <c r="L897" s="193"/>
      <c r="M897" s="193"/>
      <c r="N897" s="93"/>
    </row>
    <row r="898" spans="2:14">
      <c r="B898" s="193"/>
      <c r="C898" s="193"/>
      <c r="D898" s="193"/>
      <c r="E898" s="193"/>
      <c r="F898" s="193"/>
      <c r="G898" s="193"/>
      <c r="H898" s="193"/>
      <c r="I898" s="193"/>
      <c r="J898" s="193"/>
      <c r="K898" s="193"/>
      <c r="L898" s="193"/>
      <c r="M898" s="193"/>
      <c r="N898" s="93"/>
    </row>
    <row r="899" spans="2:14">
      <c r="B899" s="193"/>
      <c r="C899" s="193"/>
      <c r="D899" s="193"/>
      <c r="E899" s="193"/>
      <c r="F899" s="193"/>
      <c r="G899" s="193"/>
      <c r="H899" s="193"/>
      <c r="I899" s="193"/>
      <c r="J899" s="193"/>
      <c r="K899" s="193"/>
      <c r="L899" s="193"/>
      <c r="M899" s="193"/>
      <c r="N899" s="93"/>
    </row>
    <row r="900" spans="2:14">
      <c r="B900" s="193"/>
      <c r="C900" s="193"/>
      <c r="D900" s="193"/>
      <c r="E900" s="193"/>
      <c r="F900" s="193"/>
      <c r="G900" s="193"/>
      <c r="H900" s="193"/>
      <c r="I900" s="193"/>
      <c r="J900" s="193"/>
      <c r="K900" s="193"/>
      <c r="L900" s="193"/>
      <c r="M900" s="193"/>
      <c r="N900" s="93"/>
    </row>
    <row r="901" spans="2:14">
      <c r="B901" s="193"/>
      <c r="C901" s="193"/>
      <c r="D901" s="193"/>
      <c r="E901" s="193"/>
      <c r="F901" s="193"/>
      <c r="G901" s="193"/>
      <c r="H901" s="193"/>
      <c r="I901" s="193"/>
      <c r="J901" s="193"/>
      <c r="K901" s="193"/>
      <c r="L901" s="193"/>
      <c r="M901" s="193"/>
      <c r="N901" s="93"/>
    </row>
    <row r="902" spans="2:14">
      <c r="B902" s="193"/>
      <c r="C902" s="193"/>
      <c r="D902" s="193"/>
      <c r="E902" s="193"/>
      <c r="F902" s="193"/>
      <c r="G902" s="193"/>
      <c r="H902" s="193"/>
      <c r="I902" s="193"/>
      <c r="J902" s="193"/>
      <c r="K902" s="193"/>
      <c r="L902" s="193"/>
      <c r="M902" s="193"/>
      <c r="N902" s="93"/>
    </row>
    <row r="903" spans="2:14">
      <c r="B903" s="193"/>
      <c r="C903" s="193"/>
      <c r="D903" s="193"/>
      <c r="E903" s="193"/>
      <c r="F903" s="193"/>
      <c r="G903" s="193"/>
      <c r="H903" s="193"/>
      <c r="I903" s="193"/>
      <c r="J903" s="193"/>
      <c r="K903" s="193"/>
      <c r="L903" s="193"/>
      <c r="M903" s="193"/>
      <c r="N903" s="93"/>
    </row>
    <row r="904" spans="2:14">
      <c r="B904" s="193"/>
      <c r="C904" s="193"/>
      <c r="D904" s="193"/>
      <c r="E904" s="193"/>
      <c r="F904" s="193"/>
      <c r="G904" s="193"/>
      <c r="H904" s="193"/>
      <c r="I904" s="193"/>
      <c r="J904" s="193"/>
      <c r="K904" s="193"/>
      <c r="L904" s="193"/>
      <c r="M904" s="193"/>
      <c r="N904" s="93"/>
    </row>
    <row r="905" spans="2:14">
      <c r="B905" s="193"/>
      <c r="C905" s="193"/>
      <c r="D905" s="193"/>
      <c r="E905" s="193"/>
      <c r="F905" s="193"/>
      <c r="G905" s="193"/>
      <c r="H905" s="193"/>
      <c r="I905" s="193"/>
      <c r="J905" s="193"/>
      <c r="K905" s="193"/>
      <c r="L905" s="193"/>
      <c r="M905" s="193"/>
      <c r="N905" s="93"/>
    </row>
    <row r="906" spans="2:14">
      <c r="B906" s="193"/>
      <c r="C906" s="193"/>
      <c r="D906" s="193"/>
      <c r="E906" s="193"/>
      <c r="F906" s="193"/>
      <c r="G906" s="193"/>
      <c r="H906" s="193"/>
      <c r="I906" s="193"/>
      <c r="J906" s="193"/>
      <c r="K906" s="193"/>
      <c r="L906" s="193"/>
      <c r="M906" s="193"/>
      <c r="N906" s="93"/>
    </row>
    <row r="907" spans="2:14">
      <c r="B907" s="193"/>
      <c r="C907" s="193"/>
      <c r="D907" s="193"/>
      <c r="E907" s="193"/>
      <c r="F907" s="193"/>
      <c r="G907" s="193"/>
      <c r="H907" s="193"/>
      <c r="I907" s="193"/>
      <c r="J907" s="193"/>
      <c r="K907" s="193"/>
      <c r="L907" s="193"/>
      <c r="M907" s="193"/>
      <c r="N907" s="93"/>
    </row>
    <row r="908" spans="2:14">
      <c r="B908" s="193"/>
      <c r="C908" s="193"/>
      <c r="D908" s="193"/>
      <c r="E908" s="193"/>
      <c r="F908" s="193"/>
      <c r="G908" s="193"/>
      <c r="H908" s="193"/>
      <c r="I908" s="193"/>
      <c r="J908" s="193"/>
      <c r="K908" s="193"/>
      <c r="L908" s="193"/>
      <c r="M908" s="193"/>
      <c r="N908" s="93"/>
    </row>
    <row r="909" spans="2:14">
      <c r="B909" s="193"/>
      <c r="C909" s="193"/>
      <c r="D909" s="193"/>
      <c r="E909" s="193"/>
      <c r="F909" s="193"/>
      <c r="G909" s="193"/>
      <c r="H909" s="193"/>
      <c r="I909" s="193"/>
      <c r="J909" s="193"/>
      <c r="K909" s="193"/>
      <c r="L909" s="193"/>
      <c r="M909" s="193"/>
      <c r="N909" s="93"/>
    </row>
    <row r="910" spans="2:14">
      <c r="B910" s="193"/>
      <c r="C910" s="193"/>
      <c r="D910" s="193"/>
      <c r="E910" s="193"/>
      <c r="F910" s="193"/>
      <c r="G910" s="193"/>
      <c r="H910" s="193"/>
      <c r="I910" s="193"/>
      <c r="J910" s="193"/>
      <c r="K910" s="193"/>
      <c r="L910" s="193"/>
      <c r="M910" s="193"/>
      <c r="N910" s="93"/>
    </row>
    <row r="911" spans="2:14">
      <c r="B911" s="193"/>
      <c r="C911" s="193"/>
      <c r="D911" s="193"/>
      <c r="E911" s="193"/>
      <c r="F911" s="193"/>
      <c r="G911" s="193"/>
      <c r="H911" s="193"/>
      <c r="I911" s="193"/>
      <c r="J911" s="193"/>
      <c r="K911" s="193"/>
      <c r="L911" s="193"/>
      <c r="M911" s="193"/>
      <c r="N911" s="93"/>
    </row>
    <row r="912" spans="2:14">
      <c r="B912" s="193"/>
      <c r="C912" s="193"/>
      <c r="D912" s="193"/>
      <c r="E912" s="193"/>
      <c r="F912" s="193"/>
      <c r="G912" s="193"/>
      <c r="H912" s="193"/>
      <c r="I912" s="193"/>
      <c r="J912" s="193"/>
      <c r="K912" s="193"/>
      <c r="L912" s="193"/>
      <c r="M912" s="193"/>
      <c r="N912" s="93"/>
    </row>
    <row r="913" spans="2:14">
      <c r="B913" s="193"/>
      <c r="C913" s="193"/>
      <c r="D913" s="193"/>
      <c r="E913" s="193"/>
      <c r="F913" s="193"/>
      <c r="G913" s="193"/>
      <c r="H913" s="193"/>
      <c r="I913" s="193"/>
      <c r="J913" s="193"/>
      <c r="K913" s="193"/>
      <c r="L913" s="193"/>
      <c r="M913" s="193"/>
      <c r="N913" s="93"/>
    </row>
    <row r="914" spans="2:14">
      <c r="B914" s="193"/>
      <c r="C914" s="193"/>
      <c r="D914" s="193"/>
      <c r="E914" s="193"/>
      <c r="F914" s="193"/>
      <c r="G914" s="193"/>
      <c r="H914" s="193"/>
      <c r="I914" s="193"/>
      <c r="J914" s="193"/>
      <c r="K914" s="193"/>
      <c r="L914" s="193"/>
      <c r="M914" s="193"/>
      <c r="N914" s="93"/>
    </row>
    <row r="915" spans="2:14">
      <c r="B915" s="193"/>
      <c r="C915" s="193"/>
      <c r="D915" s="193"/>
      <c r="E915" s="193"/>
      <c r="F915" s="193"/>
      <c r="G915" s="193"/>
      <c r="H915" s="193"/>
      <c r="I915" s="193"/>
      <c r="J915" s="193"/>
      <c r="K915" s="193"/>
      <c r="L915" s="193"/>
      <c r="M915" s="193"/>
      <c r="N915" s="93"/>
    </row>
    <row r="916" spans="2:14">
      <c r="B916" s="193"/>
      <c r="C916" s="193"/>
      <c r="D916" s="193"/>
      <c r="E916" s="193"/>
      <c r="F916" s="193"/>
      <c r="G916" s="193"/>
      <c r="H916" s="193"/>
      <c r="I916" s="193"/>
      <c r="J916" s="193"/>
      <c r="K916" s="193"/>
      <c r="L916" s="193"/>
      <c r="M916" s="193"/>
      <c r="N916" s="93"/>
    </row>
    <row r="917" spans="2:14">
      <c r="B917" s="193"/>
      <c r="C917" s="193"/>
      <c r="D917" s="193"/>
      <c r="E917" s="193"/>
      <c r="F917" s="193"/>
      <c r="G917" s="193"/>
      <c r="H917" s="193"/>
      <c r="I917" s="193"/>
      <c r="J917" s="193"/>
      <c r="K917" s="193"/>
      <c r="L917" s="193"/>
      <c r="M917" s="193"/>
      <c r="N917" s="93"/>
    </row>
    <row r="918" spans="2:14">
      <c r="B918" s="193"/>
      <c r="C918" s="193"/>
      <c r="D918" s="193"/>
      <c r="E918" s="193"/>
      <c r="F918" s="193"/>
      <c r="G918" s="193"/>
      <c r="H918" s="193"/>
      <c r="I918" s="193"/>
      <c r="J918" s="193"/>
      <c r="K918" s="193"/>
      <c r="L918" s="193"/>
      <c r="M918" s="193"/>
      <c r="N918" s="93"/>
    </row>
    <row r="919" spans="2:14">
      <c r="B919" s="193"/>
      <c r="C919" s="193"/>
      <c r="D919" s="193"/>
      <c r="E919" s="193"/>
      <c r="F919" s="193"/>
      <c r="G919" s="193"/>
      <c r="H919" s="193"/>
      <c r="I919" s="193"/>
      <c r="J919" s="193"/>
      <c r="K919" s="193"/>
      <c r="L919" s="193"/>
      <c r="M919" s="193"/>
      <c r="N919" s="93"/>
    </row>
    <row r="920" spans="2:14">
      <c r="B920" s="193"/>
      <c r="C920" s="193"/>
      <c r="D920" s="193"/>
      <c r="E920" s="193"/>
      <c r="F920" s="193"/>
      <c r="G920" s="193"/>
      <c r="H920" s="193"/>
      <c r="I920" s="193"/>
      <c r="J920" s="193"/>
      <c r="K920" s="193"/>
      <c r="L920" s="193"/>
      <c r="M920" s="193"/>
      <c r="N920" s="93"/>
    </row>
    <row r="921" spans="2:14">
      <c r="B921" s="193"/>
      <c r="C921" s="193"/>
      <c r="D921" s="193"/>
      <c r="E921" s="193"/>
      <c r="F921" s="193"/>
      <c r="G921" s="193"/>
      <c r="H921" s="193"/>
      <c r="I921" s="193"/>
      <c r="J921" s="193"/>
      <c r="K921" s="193"/>
      <c r="L921" s="193"/>
      <c r="M921" s="193"/>
      <c r="N921" s="93"/>
    </row>
    <row r="922" spans="2:14">
      <c r="B922" s="193"/>
      <c r="C922" s="193"/>
      <c r="D922" s="193"/>
      <c r="E922" s="193"/>
      <c r="F922" s="193"/>
      <c r="G922" s="193"/>
      <c r="H922" s="193"/>
      <c r="I922" s="193"/>
      <c r="J922" s="193"/>
      <c r="K922" s="193"/>
      <c r="L922" s="193"/>
      <c r="M922" s="193"/>
      <c r="N922" s="93"/>
    </row>
    <row r="923" spans="2:14">
      <c r="B923" s="193"/>
      <c r="C923" s="193"/>
      <c r="D923" s="193"/>
      <c r="E923" s="193"/>
      <c r="F923" s="193"/>
      <c r="G923" s="193"/>
      <c r="H923" s="193"/>
      <c r="I923" s="193"/>
      <c r="J923" s="193"/>
      <c r="K923" s="193"/>
      <c r="L923" s="193"/>
      <c r="M923" s="193"/>
      <c r="N923" s="93"/>
    </row>
    <row r="924" spans="2:14">
      <c r="B924" s="193"/>
      <c r="C924" s="193"/>
      <c r="D924" s="193"/>
      <c r="E924" s="193"/>
      <c r="F924" s="193"/>
      <c r="G924" s="193"/>
      <c r="H924" s="193"/>
      <c r="I924" s="193"/>
      <c r="J924" s="193"/>
      <c r="K924" s="193"/>
      <c r="L924" s="193"/>
      <c r="M924" s="193"/>
      <c r="N924" s="93"/>
    </row>
    <row r="925" spans="2:14">
      <c r="B925" s="193"/>
      <c r="C925" s="193"/>
      <c r="D925" s="193"/>
      <c r="E925" s="193"/>
      <c r="F925" s="193"/>
      <c r="G925" s="193"/>
      <c r="H925" s="193"/>
      <c r="I925" s="193"/>
      <c r="J925" s="193"/>
      <c r="K925" s="193"/>
      <c r="L925" s="193"/>
      <c r="M925" s="193"/>
      <c r="N925" s="93"/>
    </row>
    <row r="926" spans="2:14">
      <c r="B926" s="193"/>
      <c r="C926" s="193"/>
      <c r="D926" s="193"/>
      <c r="E926" s="193"/>
      <c r="F926" s="193"/>
      <c r="G926" s="193"/>
      <c r="H926" s="193"/>
      <c r="I926" s="193"/>
      <c r="J926" s="193"/>
      <c r="K926" s="193"/>
      <c r="L926" s="193"/>
      <c r="M926" s="193"/>
      <c r="N926" s="93"/>
    </row>
    <row r="927" spans="2:14">
      <c r="B927" s="193"/>
      <c r="C927" s="193"/>
      <c r="D927" s="193"/>
      <c r="E927" s="193"/>
      <c r="F927" s="193"/>
      <c r="G927" s="193"/>
      <c r="H927" s="193"/>
      <c r="I927" s="193"/>
      <c r="J927" s="193"/>
      <c r="K927" s="193"/>
      <c r="L927" s="193"/>
      <c r="M927" s="193"/>
      <c r="N927" s="93"/>
    </row>
    <row r="928" spans="2:14">
      <c r="B928" s="193"/>
      <c r="C928" s="193"/>
      <c r="D928" s="193"/>
      <c r="E928" s="193"/>
      <c r="F928" s="193"/>
      <c r="G928" s="193"/>
      <c r="H928" s="193"/>
      <c r="I928" s="193"/>
      <c r="J928" s="193"/>
      <c r="K928" s="193"/>
      <c r="L928" s="193"/>
      <c r="M928" s="193"/>
      <c r="N928" s="93"/>
    </row>
    <row r="929" spans="2:14">
      <c r="B929" s="193"/>
      <c r="C929" s="193"/>
      <c r="D929" s="193"/>
      <c r="E929" s="193"/>
      <c r="F929" s="193"/>
      <c r="G929" s="193"/>
      <c r="H929" s="193"/>
      <c r="I929" s="193"/>
      <c r="J929" s="193"/>
      <c r="K929" s="193"/>
      <c r="L929" s="193"/>
      <c r="M929" s="193"/>
      <c r="N929" s="93"/>
    </row>
    <row r="930" spans="2:14">
      <c r="B930" s="193"/>
      <c r="C930" s="193"/>
      <c r="D930" s="193"/>
      <c r="E930" s="193"/>
      <c r="F930" s="193"/>
      <c r="G930" s="193"/>
      <c r="H930" s="193"/>
      <c r="I930" s="193"/>
      <c r="J930" s="193"/>
      <c r="K930" s="193"/>
      <c r="L930" s="193"/>
      <c r="M930" s="193"/>
      <c r="N930" s="93"/>
    </row>
    <row r="931" spans="2:14">
      <c r="B931" s="193"/>
      <c r="C931" s="193"/>
      <c r="D931" s="193"/>
      <c r="E931" s="193"/>
      <c r="F931" s="193"/>
      <c r="G931" s="193"/>
      <c r="H931" s="193"/>
      <c r="I931" s="193"/>
      <c r="J931" s="193"/>
      <c r="K931" s="193"/>
      <c r="L931" s="193"/>
      <c r="M931" s="193"/>
      <c r="N931" s="93"/>
    </row>
    <row r="932" spans="2:14">
      <c r="B932" s="193"/>
      <c r="C932" s="193"/>
      <c r="D932" s="193"/>
      <c r="E932" s="193"/>
      <c r="F932" s="193"/>
      <c r="G932" s="193"/>
      <c r="H932" s="193"/>
      <c r="I932" s="193"/>
      <c r="J932" s="193"/>
      <c r="K932" s="193"/>
      <c r="L932" s="193"/>
      <c r="M932" s="193"/>
      <c r="N932" s="93"/>
    </row>
    <row r="933" spans="2:14">
      <c r="B933" s="193"/>
      <c r="C933" s="193"/>
      <c r="D933" s="193"/>
      <c r="E933" s="193"/>
      <c r="F933" s="193"/>
      <c r="G933" s="193"/>
      <c r="H933" s="193"/>
      <c r="I933" s="193"/>
      <c r="J933" s="193"/>
      <c r="K933" s="193"/>
      <c r="L933" s="193"/>
      <c r="M933" s="193"/>
      <c r="N933" s="93"/>
    </row>
    <row r="934" spans="2:14">
      <c r="B934" s="193"/>
      <c r="C934" s="193"/>
      <c r="D934" s="193"/>
      <c r="E934" s="193"/>
      <c r="F934" s="193"/>
      <c r="G934" s="193"/>
      <c r="H934" s="193"/>
      <c r="I934" s="193"/>
      <c r="J934" s="193"/>
      <c r="K934" s="193"/>
      <c r="L934" s="193"/>
      <c r="M934" s="193"/>
      <c r="N934" s="93"/>
    </row>
    <row r="935" spans="2:14">
      <c r="B935" s="193"/>
      <c r="C935" s="193"/>
      <c r="D935" s="193"/>
      <c r="E935" s="193"/>
      <c r="F935" s="193"/>
      <c r="G935" s="193"/>
      <c r="H935" s="193"/>
      <c r="I935" s="193"/>
      <c r="J935" s="193"/>
      <c r="K935" s="193"/>
      <c r="L935" s="193"/>
      <c r="M935" s="193"/>
      <c r="N935" s="93"/>
    </row>
    <row r="936" spans="2:14">
      <c r="B936" s="193"/>
      <c r="C936" s="193"/>
      <c r="D936" s="193"/>
      <c r="E936" s="193"/>
      <c r="F936" s="193"/>
      <c r="G936" s="193"/>
      <c r="H936" s="193"/>
      <c r="I936" s="193"/>
      <c r="J936" s="193"/>
      <c r="K936" s="193"/>
      <c r="L936" s="193"/>
      <c r="M936" s="193"/>
      <c r="N936" s="93"/>
    </row>
    <row r="937" spans="2:14">
      <c r="B937" s="193"/>
      <c r="C937" s="193"/>
      <c r="D937" s="193"/>
      <c r="E937" s="193"/>
      <c r="F937" s="193"/>
      <c r="G937" s="193"/>
      <c r="H937" s="193"/>
      <c r="I937" s="193"/>
      <c r="J937" s="193"/>
      <c r="K937" s="193"/>
      <c r="L937" s="193"/>
      <c r="M937" s="193"/>
      <c r="N937" s="93"/>
    </row>
    <row r="938" spans="2:14">
      <c r="B938" s="193"/>
      <c r="C938" s="193"/>
      <c r="D938" s="193"/>
      <c r="E938" s="193"/>
      <c r="F938" s="193"/>
      <c r="G938" s="193"/>
      <c r="H938" s="193"/>
      <c r="I938" s="193"/>
      <c r="J938" s="193"/>
      <c r="K938" s="193"/>
      <c r="L938" s="193"/>
      <c r="M938" s="193"/>
      <c r="N938" s="93"/>
    </row>
    <row r="939" spans="2:14">
      <c r="B939" s="193"/>
      <c r="C939" s="193"/>
      <c r="D939" s="193"/>
      <c r="E939" s="193"/>
      <c r="F939" s="193"/>
      <c r="G939" s="193"/>
      <c r="H939" s="193"/>
      <c r="I939" s="193"/>
      <c r="J939" s="193"/>
      <c r="K939" s="193"/>
      <c r="L939" s="193"/>
      <c r="M939" s="193"/>
      <c r="N939" s="93"/>
    </row>
    <row r="940" spans="2:14">
      <c r="B940" s="193"/>
      <c r="C940" s="193"/>
      <c r="D940" s="193"/>
      <c r="E940" s="193"/>
      <c r="F940" s="193"/>
      <c r="G940" s="193"/>
      <c r="H940" s="193"/>
      <c r="I940" s="193"/>
      <c r="J940" s="193"/>
      <c r="K940" s="193"/>
      <c r="L940" s="193"/>
      <c r="M940" s="193"/>
      <c r="N940" s="93"/>
    </row>
    <row r="941" spans="2:14">
      <c r="B941" s="193"/>
      <c r="C941" s="193"/>
      <c r="D941" s="193"/>
      <c r="E941" s="193"/>
      <c r="F941" s="193"/>
      <c r="G941" s="193"/>
      <c r="H941" s="193"/>
      <c r="I941" s="193"/>
      <c r="J941" s="193"/>
      <c r="K941" s="193"/>
      <c r="L941" s="193"/>
      <c r="M941" s="193"/>
      <c r="N941" s="93"/>
    </row>
    <row r="942" spans="2:14">
      <c r="B942" s="193"/>
      <c r="C942" s="193"/>
      <c r="D942" s="193"/>
      <c r="E942" s="193"/>
      <c r="F942" s="193"/>
      <c r="G942" s="193"/>
      <c r="H942" s="193"/>
      <c r="I942" s="193"/>
      <c r="J942" s="193"/>
      <c r="K942" s="193"/>
      <c r="L942" s="193"/>
      <c r="M942" s="193"/>
      <c r="N942" s="93"/>
    </row>
    <row r="943" spans="2:14">
      <c r="B943" s="193"/>
      <c r="C943" s="193"/>
      <c r="D943" s="193"/>
      <c r="E943" s="193"/>
      <c r="F943" s="193"/>
      <c r="G943" s="193"/>
      <c r="H943" s="193"/>
      <c r="I943" s="193"/>
      <c r="J943" s="193"/>
      <c r="K943" s="193"/>
      <c r="L943" s="193"/>
      <c r="M943" s="193"/>
      <c r="N943" s="93"/>
    </row>
    <row r="944" spans="2:14">
      <c r="B944" s="193"/>
      <c r="C944" s="193"/>
      <c r="D944" s="193"/>
      <c r="E944" s="193"/>
      <c r="F944" s="193"/>
      <c r="G944" s="193"/>
      <c r="H944" s="193"/>
      <c r="I944" s="193"/>
      <c r="J944" s="193"/>
      <c r="K944" s="193"/>
      <c r="L944" s="193"/>
      <c r="M944" s="193"/>
      <c r="N944" s="93"/>
    </row>
    <row r="945" spans="2:14">
      <c r="B945" s="193"/>
      <c r="C945" s="193"/>
      <c r="D945" s="193"/>
      <c r="E945" s="193"/>
      <c r="F945" s="193"/>
      <c r="G945" s="193"/>
      <c r="H945" s="193"/>
      <c r="I945" s="193"/>
      <c r="J945" s="193"/>
      <c r="K945" s="193"/>
      <c r="L945" s="193"/>
      <c r="M945" s="193"/>
      <c r="N945" s="93"/>
    </row>
    <row r="946" spans="2:14">
      <c r="B946" s="193"/>
      <c r="C946" s="193"/>
      <c r="D946" s="193"/>
      <c r="E946" s="193"/>
      <c r="F946" s="193"/>
      <c r="G946" s="193"/>
      <c r="H946" s="193"/>
      <c r="I946" s="193"/>
      <c r="J946" s="193"/>
      <c r="K946" s="193"/>
      <c r="L946" s="193"/>
      <c r="M946" s="193"/>
      <c r="N946" s="93"/>
    </row>
    <row r="947" spans="2:14">
      <c r="B947" s="193"/>
      <c r="C947" s="193"/>
      <c r="D947" s="193"/>
      <c r="E947" s="193"/>
      <c r="F947" s="193"/>
      <c r="G947" s="193"/>
      <c r="H947" s="193"/>
      <c r="I947" s="193"/>
      <c r="J947" s="193"/>
      <c r="K947" s="193"/>
      <c r="L947" s="193"/>
      <c r="M947" s="193"/>
      <c r="N947" s="93"/>
    </row>
    <row r="948" spans="2:14">
      <c r="B948" s="193"/>
      <c r="C948" s="193"/>
      <c r="D948" s="193"/>
      <c r="E948" s="193"/>
      <c r="F948" s="193"/>
      <c r="G948" s="193"/>
      <c r="H948" s="193"/>
      <c r="I948" s="193"/>
      <c r="J948" s="193"/>
      <c r="K948" s="193"/>
      <c r="L948" s="193"/>
      <c r="M948" s="193"/>
      <c r="N948" s="93"/>
    </row>
    <row r="949" spans="2:14">
      <c r="B949" s="193"/>
      <c r="C949" s="193"/>
      <c r="D949" s="193"/>
      <c r="E949" s="193"/>
      <c r="F949" s="193"/>
      <c r="G949" s="193"/>
      <c r="H949" s="193"/>
      <c r="I949" s="193"/>
      <c r="J949" s="193"/>
      <c r="K949" s="193"/>
      <c r="L949" s="193"/>
      <c r="M949" s="193"/>
      <c r="N949" s="93"/>
    </row>
    <row r="950" spans="2:14">
      <c r="B950" s="193"/>
      <c r="C950" s="193"/>
      <c r="D950" s="193"/>
      <c r="E950" s="193"/>
      <c r="F950" s="193"/>
      <c r="G950" s="193"/>
      <c r="H950" s="193"/>
      <c r="I950" s="193"/>
      <c r="J950" s="193"/>
      <c r="K950" s="193"/>
      <c r="L950" s="193"/>
      <c r="M950" s="193"/>
      <c r="N950" s="93"/>
    </row>
    <row r="951" spans="2:14">
      <c r="B951" s="193"/>
      <c r="C951" s="193"/>
      <c r="D951" s="193"/>
      <c r="E951" s="193"/>
      <c r="F951" s="193"/>
      <c r="G951" s="193"/>
      <c r="H951" s="193"/>
      <c r="I951" s="193"/>
      <c r="J951" s="193"/>
      <c r="K951" s="193"/>
      <c r="L951" s="193"/>
      <c r="M951" s="193"/>
      <c r="N951" s="93"/>
    </row>
    <row r="952" spans="2:14">
      <c r="B952" s="193"/>
      <c r="C952" s="193"/>
      <c r="D952" s="193"/>
      <c r="E952" s="193"/>
      <c r="F952" s="193"/>
      <c r="G952" s="193"/>
      <c r="H952" s="193"/>
      <c r="I952" s="193"/>
      <c r="J952" s="193"/>
      <c r="K952" s="193"/>
      <c r="L952" s="193"/>
      <c r="M952" s="193"/>
      <c r="N952" s="93"/>
    </row>
    <row r="953" spans="2:14">
      <c r="B953" s="193"/>
      <c r="C953" s="193"/>
      <c r="D953" s="193"/>
      <c r="E953" s="193"/>
      <c r="F953" s="193"/>
      <c r="G953" s="193"/>
      <c r="H953" s="193"/>
      <c r="I953" s="193"/>
      <c r="J953" s="193"/>
      <c r="K953" s="193"/>
      <c r="L953" s="193"/>
      <c r="M953" s="193"/>
      <c r="N953" s="93"/>
    </row>
    <row r="954" spans="2:14">
      <c r="B954" s="193"/>
      <c r="C954" s="193"/>
      <c r="D954" s="193"/>
      <c r="E954" s="193"/>
      <c r="F954" s="193"/>
      <c r="G954" s="193"/>
      <c r="H954" s="193"/>
      <c r="I954" s="193"/>
      <c r="J954" s="193"/>
      <c r="K954" s="193"/>
      <c r="L954" s="193"/>
      <c r="M954" s="193"/>
      <c r="N954" s="93"/>
    </row>
    <row r="955" spans="2:14">
      <c r="B955" s="193"/>
      <c r="C955" s="193"/>
      <c r="D955" s="193"/>
      <c r="E955" s="193"/>
      <c r="F955" s="193"/>
      <c r="G955" s="193"/>
      <c r="H955" s="193"/>
      <c r="I955" s="193"/>
      <c r="J955" s="193"/>
      <c r="K955" s="193"/>
      <c r="L955" s="193"/>
      <c r="M955" s="193"/>
      <c r="N955" s="93"/>
    </row>
    <row r="956" spans="2:14">
      <c r="B956" s="193"/>
      <c r="C956" s="193"/>
      <c r="D956" s="193"/>
      <c r="E956" s="193"/>
      <c r="F956" s="193"/>
      <c r="G956" s="193"/>
      <c r="H956" s="193"/>
      <c r="I956" s="193"/>
      <c r="J956" s="193"/>
      <c r="K956" s="193"/>
      <c r="L956" s="193"/>
      <c r="M956" s="193"/>
      <c r="N956" s="93"/>
    </row>
    <row r="957" spans="2:14">
      <c r="B957" s="193"/>
      <c r="C957" s="193"/>
      <c r="D957" s="193"/>
      <c r="E957" s="193"/>
      <c r="F957" s="193"/>
      <c r="G957" s="193"/>
      <c r="H957" s="193"/>
      <c r="I957" s="193"/>
      <c r="J957" s="193"/>
      <c r="K957" s="193"/>
      <c r="L957" s="193"/>
      <c r="M957" s="193"/>
      <c r="N957" s="93"/>
    </row>
    <row r="958" spans="2:14">
      <c r="B958" s="193"/>
      <c r="C958" s="193"/>
      <c r="D958" s="193"/>
      <c r="E958" s="193"/>
      <c r="F958" s="193"/>
      <c r="G958" s="193"/>
      <c r="H958" s="193"/>
      <c r="I958" s="193"/>
      <c r="J958" s="193"/>
      <c r="K958" s="193"/>
      <c r="L958" s="193"/>
      <c r="M958" s="193"/>
      <c r="N958" s="93"/>
    </row>
    <row r="959" spans="2:14">
      <c r="B959" s="193"/>
      <c r="C959" s="193"/>
      <c r="D959" s="193"/>
      <c r="E959" s="193"/>
      <c r="F959" s="193"/>
      <c r="G959" s="193"/>
      <c r="H959" s="193"/>
      <c r="I959" s="193"/>
      <c r="J959" s="193"/>
      <c r="K959" s="193"/>
      <c r="L959" s="193"/>
      <c r="M959" s="193"/>
      <c r="N959" s="93"/>
    </row>
    <row r="960" spans="2:14">
      <c r="B960" s="193"/>
      <c r="C960" s="193"/>
      <c r="D960" s="193"/>
      <c r="E960" s="193"/>
      <c r="F960" s="193"/>
      <c r="G960" s="193"/>
      <c r="H960" s="193"/>
      <c r="I960" s="193"/>
      <c r="J960" s="193"/>
      <c r="K960" s="193"/>
      <c r="L960" s="193"/>
      <c r="M960" s="193"/>
      <c r="N960" s="93"/>
    </row>
    <row r="961" spans="2:14">
      <c r="B961" s="193"/>
      <c r="C961" s="193"/>
      <c r="D961" s="193"/>
      <c r="E961" s="193"/>
      <c r="F961" s="193"/>
      <c r="G961" s="193"/>
      <c r="H961" s="193"/>
      <c r="I961" s="193"/>
      <c r="J961" s="193"/>
      <c r="K961" s="193"/>
      <c r="L961" s="193"/>
      <c r="M961" s="193"/>
      <c r="N961" s="93"/>
    </row>
    <row r="962" spans="2:14">
      <c r="B962" s="193"/>
      <c r="C962" s="193"/>
      <c r="D962" s="193"/>
      <c r="E962" s="193"/>
      <c r="F962" s="193"/>
      <c r="G962" s="193"/>
      <c r="H962" s="193"/>
      <c r="I962" s="193"/>
      <c r="J962" s="193"/>
      <c r="K962" s="193"/>
      <c r="L962" s="193"/>
      <c r="M962" s="193"/>
      <c r="N962" s="93"/>
    </row>
    <row r="963" spans="2:14">
      <c r="B963" s="193"/>
      <c r="C963" s="193"/>
      <c r="D963" s="193"/>
      <c r="E963" s="193"/>
      <c r="F963" s="193"/>
      <c r="G963" s="193"/>
      <c r="H963" s="193"/>
      <c r="I963" s="193"/>
      <c r="J963" s="193"/>
      <c r="K963" s="193"/>
      <c r="L963" s="193"/>
      <c r="M963" s="193"/>
      <c r="N963" s="93"/>
    </row>
    <row r="964" spans="2:14">
      <c r="B964" s="193"/>
      <c r="C964" s="193"/>
      <c r="D964" s="193"/>
      <c r="E964" s="193"/>
      <c r="F964" s="193"/>
      <c r="G964" s="193"/>
      <c r="H964" s="193"/>
      <c r="I964" s="193"/>
      <c r="J964" s="193"/>
      <c r="K964" s="193"/>
      <c r="L964" s="193"/>
      <c r="M964" s="193"/>
      <c r="N964" s="93"/>
    </row>
    <row r="965" spans="2:14">
      <c r="B965" s="193"/>
      <c r="C965" s="193"/>
      <c r="D965" s="193"/>
      <c r="E965" s="193"/>
      <c r="F965" s="193"/>
      <c r="G965" s="193"/>
      <c r="H965" s="193"/>
      <c r="I965" s="193"/>
      <c r="J965" s="193"/>
      <c r="K965" s="193"/>
      <c r="L965" s="193"/>
      <c r="M965" s="193"/>
      <c r="N965" s="93"/>
    </row>
    <row r="966" spans="2:14">
      <c r="B966" s="193"/>
      <c r="C966" s="193"/>
      <c r="D966" s="193"/>
      <c r="E966" s="193"/>
      <c r="F966" s="193"/>
      <c r="G966" s="193"/>
      <c r="H966" s="193"/>
      <c r="I966" s="193"/>
      <c r="J966" s="193"/>
      <c r="K966" s="193"/>
      <c r="L966" s="193"/>
      <c r="M966" s="193"/>
      <c r="N966" s="93"/>
    </row>
    <row r="967" spans="2:14">
      <c r="B967" s="193"/>
      <c r="C967" s="193"/>
      <c r="D967" s="193"/>
      <c r="E967" s="193"/>
      <c r="F967" s="193"/>
      <c r="G967" s="193"/>
      <c r="H967" s="193"/>
      <c r="I967" s="193"/>
      <c r="J967" s="193"/>
      <c r="K967" s="193"/>
      <c r="L967" s="193"/>
      <c r="M967" s="193"/>
      <c r="N967" s="93"/>
    </row>
    <row r="968" spans="2:14">
      <c r="B968" s="193"/>
      <c r="C968" s="193"/>
      <c r="D968" s="193"/>
      <c r="E968" s="193"/>
      <c r="F968" s="193"/>
      <c r="G968" s="193"/>
      <c r="H968" s="193"/>
      <c r="I968" s="193"/>
      <c r="J968" s="193"/>
      <c r="K968" s="193"/>
      <c r="L968" s="193"/>
      <c r="M968" s="193"/>
      <c r="N968" s="93"/>
    </row>
    <row r="969" spans="2:14">
      <c r="B969" s="193"/>
      <c r="C969" s="193"/>
      <c r="D969" s="193"/>
      <c r="E969" s="193"/>
      <c r="F969" s="193"/>
      <c r="G969" s="193"/>
      <c r="H969" s="193"/>
      <c r="I969" s="193"/>
      <c r="J969" s="193"/>
      <c r="K969" s="193"/>
      <c r="L969" s="193"/>
      <c r="M969" s="193"/>
      <c r="N969" s="93"/>
    </row>
    <row r="970" spans="2:14">
      <c r="B970" s="193"/>
      <c r="C970" s="193"/>
      <c r="D970" s="193"/>
      <c r="E970" s="193"/>
      <c r="F970" s="193"/>
      <c r="G970" s="193"/>
      <c r="H970" s="193"/>
      <c r="I970" s="193"/>
      <c r="J970" s="193"/>
      <c r="K970" s="193"/>
      <c r="L970" s="193"/>
      <c r="M970" s="193"/>
      <c r="N970" s="93"/>
    </row>
    <row r="971" spans="2:14">
      <c r="B971" s="193"/>
      <c r="C971" s="193"/>
      <c r="D971" s="193"/>
      <c r="E971" s="193"/>
      <c r="F971" s="193"/>
      <c r="G971" s="193"/>
      <c r="H971" s="193"/>
      <c r="I971" s="193"/>
      <c r="J971" s="193"/>
      <c r="K971" s="193"/>
      <c r="L971" s="193"/>
      <c r="M971" s="193"/>
      <c r="N971" s="93"/>
    </row>
    <row r="972" spans="2:14">
      <c r="B972" s="193"/>
      <c r="C972" s="193"/>
      <c r="D972" s="193"/>
      <c r="E972" s="193"/>
      <c r="F972" s="193"/>
      <c r="G972" s="193"/>
      <c r="H972" s="193"/>
      <c r="I972" s="193"/>
      <c r="J972" s="193"/>
      <c r="K972" s="193"/>
      <c r="L972" s="193"/>
      <c r="M972" s="193"/>
      <c r="N972" s="93"/>
    </row>
    <row r="973" spans="2:14">
      <c r="B973" s="193"/>
      <c r="C973" s="193"/>
      <c r="D973" s="193"/>
      <c r="E973" s="193"/>
      <c r="F973" s="193"/>
      <c r="G973" s="193"/>
      <c r="H973" s="193"/>
      <c r="I973" s="193"/>
      <c r="J973" s="193"/>
      <c r="K973" s="193"/>
      <c r="L973" s="193"/>
      <c r="M973" s="193"/>
      <c r="N973" s="93"/>
    </row>
    <row r="974" spans="2:14">
      <c r="B974" s="193"/>
      <c r="C974" s="193"/>
      <c r="D974" s="193"/>
      <c r="E974" s="193"/>
      <c r="F974" s="193"/>
      <c r="G974" s="193"/>
      <c r="H974" s="193"/>
      <c r="I974" s="193"/>
      <c r="J974" s="193"/>
      <c r="K974" s="193"/>
      <c r="L974" s="193"/>
      <c r="M974" s="193"/>
      <c r="N974" s="93"/>
    </row>
    <row r="975" spans="2:14">
      <c r="B975" s="193"/>
      <c r="C975" s="193"/>
      <c r="D975" s="193"/>
      <c r="E975" s="193"/>
      <c r="F975" s="193"/>
      <c r="G975" s="193"/>
      <c r="H975" s="193"/>
      <c r="I975" s="193"/>
      <c r="J975" s="193"/>
      <c r="K975" s="193"/>
      <c r="L975" s="193"/>
      <c r="M975" s="193"/>
      <c r="N975" s="93"/>
    </row>
    <row r="976" spans="2:14">
      <c r="B976" s="193"/>
      <c r="C976" s="193"/>
      <c r="D976" s="193"/>
      <c r="E976" s="193"/>
      <c r="F976" s="193"/>
      <c r="G976" s="193"/>
      <c r="H976" s="193"/>
      <c r="I976" s="193"/>
      <c r="J976" s="193"/>
      <c r="K976" s="193"/>
      <c r="L976" s="193"/>
      <c r="M976" s="193"/>
      <c r="N976" s="93"/>
    </row>
    <row r="977" spans="2:14">
      <c r="B977" s="193"/>
      <c r="C977" s="193"/>
      <c r="D977" s="193"/>
      <c r="E977" s="193"/>
      <c r="F977" s="193"/>
      <c r="G977" s="193"/>
      <c r="H977" s="193"/>
      <c r="I977" s="193"/>
      <c r="J977" s="193"/>
      <c r="K977" s="193"/>
      <c r="L977" s="193"/>
      <c r="M977" s="193"/>
      <c r="N977" s="93"/>
    </row>
    <row r="978" spans="2:14">
      <c r="B978" s="193"/>
      <c r="C978" s="193"/>
      <c r="D978" s="193"/>
      <c r="E978" s="193"/>
      <c r="F978" s="193"/>
      <c r="G978" s="193"/>
      <c r="H978" s="193"/>
      <c r="I978" s="193"/>
      <c r="J978" s="193"/>
      <c r="K978" s="193"/>
      <c r="L978" s="193"/>
      <c r="M978" s="193"/>
      <c r="N978" s="93"/>
    </row>
    <row r="979" spans="2:14">
      <c r="B979" s="193"/>
      <c r="C979" s="193"/>
      <c r="D979" s="193"/>
      <c r="E979" s="193"/>
      <c r="F979" s="193"/>
      <c r="G979" s="193"/>
      <c r="H979" s="193"/>
      <c r="I979" s="193"/>
      <c r="J979" s="193"/>
      <c r="K979" s="193"/>
      <c r="L979" s="193"/>
      <c r="M979" s="193"/>
      <c r="N979" s="93"/>
    </row>
    <row r="980" spans="2:14">
      <c r="B980" s="193"/>
      <c r="C980" s="193"/>
      <c r="D980" s="193"/>
      <c r="E980" s="193"/>
      <c r="F980" s="193"/>
      <c r="G980" s="193"/>
      <c r="H980" s="193"/>
      <c r="I980" s="193"/>
      <c r="J980" s="193"/>
      <c r="K980" s="193"/>
      <c r="L980" s="193"/>
      <c r="M980" s="193"/>
      <c r="N980" s="93"/>
    </row>
    <row r="981" spans="2:14">
      <c r="B981" s="193"/>
      <c r="C981" s="193"/>
      <c r="D981" s="193"/>
      <c r="E981" s="193"/>
      <c r="F981" s="193"/>
      <c r="G981" s="193"/>
      <c r="H981" s="193"/>
      <c r="I981" s="193"/>
      <c r="J981" s="193"/>
      <c r="K981" s="193"/>
      <c r="L981" s="193"/>
      <c r="M981" s="193"/>
      <c r="N981" s="93"/>
    </row>
    <row r="982" spans="2:14">
      <c r="B982" s="193"/>
      <c r="C982" s="193"/>
      <c r="D982" s="193"/>
      <c r="E982" s="193"/>
      <c r="F982" s="193"/>
      <c r="G982" s="193"/>
      <c r="H982" s="193"/>
      <c r="I982" s="193"/>
      <c r="J982" s="193"/>
      <c r="K982" s="193"/>
      <c r="L982" s="193"/>
      <c r="M982" s="193"/>
      <c r="N982" s="93"/>
    </row>
    <row r="983" spans="2:14">
      <c r="B983" s="193"/>
      <c r="C983" s="193"/>
      <c r="D983" s="193"/>
      <c r="E983" s="193"/>
      <c r="F983" s="193"/>
      <c r="G983" s="193"/>
      <c r="H983" s="193"/>
      <c r="I983" s="193"/>
      <c r="J983" s="193"/>
      <c r="K983" s="193"/>
      <c r="L983" s="193"/>
      <c r="M983" s="193"/>
      <c r="N983" s="93"/>
    </row>
    <row r="984" spans="2:14">
      <c r="B984" s="193"/>
      <c r="C984" s="193"/>
      <c r="D984" s="193"/>
      <c r="E984" s="193"/>
      <c r="F984" s="193"/>
      <c r="G984" s="193"/>
      <c r="H984" s="193"/>
      <c r="I984" s="193"/>
      <c r="J984" s="193"/>
      <c r="K984" s="193"/>
      <c r="L984" s="193"/>
      <c r="M984" s="193"/>
      <c r="N984" s="93"/>
    </row>
    <row r="985" spans="2:14">
      <c r="B985" s="193"/>
      <c r="C985" s="193"/>
      <c r="D985" s="193"/>
      <c r="E985" s="193"/>
      <c r="F985" s="193"/>
      <c r="G985" s="193"/>
      <c r="H985" s="193"/>
      <c r="I985" s="193"/>
      <c r="J985" s="193"/>
      <c r="K985" s="193"/>
      <c r="L985" s="193"/>
      <c r="M985" s="193"/>
      <c r="N985" s="93"/>
    </row>
    <row r="986" spans="2:14">
      <c r="B986" s="193"/>
      <c r="C986" s="193"/>
      <c r="D986" s="193"/>
      <c r="E986" s="193"/>
      <c r="F986" s="193"/>
      <c r="G986" s="193"/>
      <c r="H986" s="193"/>
      <c r="I986" s="193"/>
      <c r="J986" s="193"/>
      <c r="K986" s="193"/>
      <c r="L986" s="193"/>
      <c r="M986" s="193"/>
      <c r="N986" s="93"/>
    </row>
    <row r="987" spans="2:14">
      <c r="B987" s="193"/>
      <c r="C987" s="193"/>
      <c r="D987" s="193"/>
      <c r="E987" s="193"/>
      <c r="F987" s="193"/>
      <c r="G987" s="193"/>
      <c r="H987" s="193"/>
      <c r="I987" s="193"/>
      <c r="J987" s="193"/>
      <c r="K987" s="193"/>
      <c r="L987" s="193"/>
      <c r="M987" s="193"/>
      <c r="N987" s="93"/>
    </row>
    <row r="988" spans="2:14">
      <c r="B988" s="193"/>
      <c r="C988" s="193"/>
      <c r="D988" s="193"/>
      <c r="E988" s="193"/>
      <c r="F988" s="193"/>
      <c r="G988" s="193"/>
      <c r="H988" s="193"/>
      <c r="I988" s="193"/>
      <c r="J988" s="193"/>
      <c r="K988" s="193"/>
      <c r="L988" s="193"/>
      <c r="M988" s="193"/>
      <c r="N988" s="93"/>
    </row>
    <row r="989" spans="2:14">
      <c r="B989" s="193"/>
      <c r="C989" s="193"/>
      <c r="D989" s="193"/>
      <c r="E989" s="193"/>
      <c r="F989" s="193"/>
      <c r="G989" s="193"/>
      <c r="H989" s="193"/>
      <c r="I989" s="193"/>
      <c r="J989" s="193"/>
      <c r="K989" s="193"/>
      <c r="L989" s="193"/>
      <c r="M989" s="193"/>
      <c r="N989" s="93"/>
    </row>
    <row r="990" spans="2:14">
      <c r="B990" s="193"/>
      <c r="C990" s="193"/>
      <c r="D990" s="193"/>
      <c r="E990" s="193"/>
      <c r="F990" s="193"/>
      <c r="G990" s="193"/>
      <c r="H990" s="193"/>
      <c r="I990" s="193"/>
      <c r="J990" s="193"/>
      <c r="K990" s="193"/>
      <c r="L990" s="193"/>
      <c r="M990" s="193"/>
      <c r="N990" s="93"/>
    </row>
    <row r="991" spans="2:14">
      <c r="B991" s="193"/>
      <c r="C991" s="193"/>
      <c r="D991" s="193"/>
      <c r="E991" s="193"/>
      <c r="F991" s="193"/>
      <c r="G991" s="193"/>
      <c r="H991" s="193"/>
      <c r="I991" s="193"/>
      <c r="J991" s="193"/>
      <c r="K991" s="193"/>
      <c r="L991" s="193"/>
      <c r="M991" s="193"/>
      <c r="N991" s="93"/>
    </row>
    <row r="992" spans="2:14">
      <c r="B992" s="193"/>
      <c r="C992" s="193"/>
      <c r="D992" s="193"/>
      <c r="E992" s="193"/>
      <c r="F992" s="193"/>
      <c r="G992" s="193"/>
      <c r="H992" s="193"/>
      <c r="I992" s="193"/>
      <c r="J992" s="193"/>
      <c r="K992" s="193"/>
      <c r="L992" s="193"/>
      <c r="M992" s="193"/>
      <c r="N992" s="93"/>
    </row>
    <row r="993" spans="2:14">
      <c r="B993" s="193"/>
      <c r="C993" s="193"/>
      <c r="D993" s="193"/>
      <c r="E993" s="193"/>
      <c r="F993" s="193"/>
      <c r="G993" s="193"/>
      <c r="H993" s="193"/>
      <c r="I993" s="193"/>
      <c r="J993" s="193"/>
      <c r="K993" s="193"/>
      <c r="L993" s="193"/>
      <c r="M993" s="193"/>
      <c r="N993" s="93"/>
    </row>
    <row r="994" spans="2:14">
      <c r="B994" s="193"/>
      <c r="C994" s="193"/>
      <c r="D994" s="193"/>
      <c r="E994" s="193"/>
      <c r="F994" s="193"/>
      <c r="G994" s="193"/>
      <c r="H994" s="193"/>
      <c r="I994" s="193"/>
      <c r="J994" s="193"/>
      <c r="K994" s="193"/>
      <c r="L994" s="193"/>
      <c r="M994" s="193"/>
      <c r="N994" s="93"/>
    </row>
    <row r="995" spans="2:14">
      <c r="B995" s="193"/>
      <c r="C995" s="193"/>
      <c r="D995" s="193"/>
      <c r="E995" s="193"/>
      <c r="F995" s="193"/>
      <c r="G995" s="193"/>
      <c r="H995" s="193"/>
      <c r="I995" s="193"/>
      <c r="J995" s="193"/>
      <c r="K995" s="193"/>
      <c r="L995" s="193"/>
      <c r="M995" s="193"/>
      <c r="N995" s="93"/>
    </row>
    <row r="996" spans="2:14">
      <c r="B996" s="193"/>
      <c r="C996" s="193"/>
      <c r="D996" s="193"/>
      <c r="E996" s="193"/>
      <c r="F996" s="193"/>
      <c r="G996" s="193"/>
      <c r="H996" s="193"/>
      <c r="I996" s="193"/>
      <c r="J996" s="193"/>
      <c r="K996" s="193"/>
      <c r="L996" s="193"/>
      <c r="M996" s="193"/>
      <c r="N996" s="93"/>
    </row>
    <row r="997" spans="2:14">
      <c r="B997" s="193"/>
      <c r="C997" s="193"/>
      <c r="D997" s="193"/>
      <c r="E997" s="193"/>
      <c r="F997" s="193"/>
      <c r="G997" s="193"/>
      <c r="H997" s="193"/>
      <c r="I997" s="193"/>
      <c r="J997" s="193"/>
      <c r="K997" s="193"/>
      <c r="L997" s="193"/>
      <c r="M997" s="193"/>
      <c r="N997" s="93"/>
    </row>
    <row r="998" spans="2:14">
      <c r="B998" s="193"/>
      <c r="C998" s="193"/>
      <c r="D998" s="193"/>
      <c r="E998" s="193"/>
      <c r="F998" s="193"/>
      <c r="G998" s="193"/>
      <c r="H998" s="193"/>
      <c r="I998" s="193"/>
      <c r="J998" s="193"/>
      <c r="K998" s="193"/>
      <c r="L998" s="193"/>
      <c r="M998" s="193"/>
      <c r="N998" s="93"/>
    </row>
    <row r="999" spans="2:14">
      <c r="B999" s="193"/>
      <c r="C999" s="193"/>
      <c r="D999" s="193"/>
      <c r="E999" s="193"/>
      <c r="F999" s="193"/>
      <c r="G999" s="193"/>
      <c r="H999" s="193"/>
      <c r="I999" s="193"/>
      <c r="J999" s="193"/>
      <c r="K999" s="193"/>
      <c r="L999" s="193"/>
      <c r="M999" s="193"/>
      <c r="N999" s="93"/>
    </row>
    <row r="1000" spans="2:14">
      <c r="B1000" s="193"/>
      <c r="C1000" s="193"/>
      <c r="D1000" s="193"/>
      <c r="E1000" s="193"/>
      <c r="F1000" s="193"/>
      <c r="G1000" s="193"/>
      <c r="H1000" s="193"/>
      <c r="I1000" s="193"/>
      <c r="J1000" s="193"/>
      <c r="K1000" s="193"/>
      <c r="L1000" s="193"/>
      <c r="M1000" s="193"/>
      <c r="N1000" s="93"/>
    </row>
    <row r="1001" spans="2:14">
      <c r="B1001" s="193"/>
      <c r="C1001" s="193"/>
      <c r="D1001" s="193"/>
      <c r="E1001" s="193"/>
      <c r="F1001" s="193"/>
      <c r="G1001" s="193"/>
      <c r="H1001" s="193"/>
      <c r="I1001" s="193"/>
      <c r="J1001" s="193"/>
      <c r="K1001" s="193"/>
      <c r="L1001" s="193"/>
      <c r="M1001" s="193"/>
      <c r="N1001" s="93"/>
    </row>
    <row r="1002" spans="2:14">
      <c r="B1002" s="193"/>
      <c r="C1002" s="193"/>
      <c r="D1002" s="193"/>
      <c r="E1002" s="193"/>
      <c r="F1002" s="193"/>
      <c r="G1002" s="193"/>
      <c r="H1002" s="193"/>
      <c r="I1002" s="193"/>
      <c r="J1002" s="193"/>
      <c r="K1002" s="193"/>
      <c r="L1002" s="193"/>
      <c r="M1002" s="193"/>
      <c r="N1002" s="93"/>
    </row>
    <row r="1003" spans="2:14">
      <c r="B1003" s="193"/>
      <c r="C1003" s="193"/>
      <c r="D1003" s="193"/>
      <c r="E1003" s="193"/>
      <c r="F1003" s="193"/>
      <c r="G1003" s="193"/>
      <c r="H1003" s="193"/>
      <c r="I1003" s="193"/>
      <c r="J1003" s="193"/>
      <c r="K1003" s="193"/>
      <c r="L1003" s="193"/>
      <c r="M1003" s="193"/>
      <c r="N1003" s="93"/>
    </row>
    <row r="1004" spans="2:14">
      <c r="B1004" s="193"/>
      <c r="C1004" s="193"/>
      <c r="D1004" s="193"/>
      <c r="E1004" s="193"/>
      <c r="F1004" s="193"/>
      <c r="G1004" s="193"/>
      <c r="H1004" s="193"/>
      <c r="I1004" s="193"/>
      <c r="J1004" s="193"/>
      <c r="K1004" s="193"/>
      <c r="L1004" s="193"/>
      <c r="M1004" s="193"/>
      <c r="N1004" s="93"/>
    </row>
    <row r="1005" spans="2:14">
      <c r="B1005" s="193"/>
      <c r="C1005" s="193"/>
      <c r="D1005" s="193"/>
      <c r="E1005" s="193"/>
      <c r="F1005" s="193"/>
      <c r="G1005" s="193"/>
      <c r="H1005" s="193"/>
      <c r="I1005" s="193"/>
      <c r="J1005" s="193"/>
      <c r="K1005" s="193"/>
      <c r="L1005" s="193"/>
      <c r="M1005" s="193"/>
      <c r="N1005" s="93"/>
    </row>
    <row r="1006" spans="2:14">
      <c r="B1006" s="193"/>
      <c r="C1006" s="193"/>
      <c r="D1006" s="193"/>
      <c r="E1006" s="193"/>
      <c r="F1006" s="193"/>
      <c r="G1006" s="193"/>
      <c r="H1006" s="193"/>
      <c r="I1006" s="193"/>
      <c r="J1006" s="193"/>
      <c r="K1006" s="193"/>
      <c r="L1006" s="193"/>
      <c r="M1006" s="193"/>
      <c r="N1006" s="93"/>
    </row>
    <row r="1007" spans="2:14">
      <c r="B1007" s="193"/>
      <c r="C1007" s="193"/>
      <c r="D1007" s="193"/>
      <c r="E1007" s="193"/>
      <c r="F1007" s="193"/>
      <c r="G1007" s="193"/>
      <c r="H1007" s="193"/>
      <c r="I1007" s="193"/>
      <c r="J1007" s="193"/>
      <c r="K1007" s="193"/>
      <c r="L1007" s="193"/>
      <c r="M1007" s="193"/>
      <c r="N1007" s="93"/>
    </row>
    <row r="1008" spans="2:14">
      <c r="B1008" s="193"/>
      <c r="C1008" s="193"/>
      <c r="D1008" s="193"/>
      <c r="E1008" s="193"/>
      <c r="F1008" s="193"/>
      <c r="G1008" s="193"/>
      <c r="H1008" s="193"/>
      <c r="I1008" s="193"/>
      <c r="J1008" s="193"/>
      <c r="K1008" s="193"/>
      <c r="L1008" s="193"/>
      <c r="M1008" s="193"/>
      <c r="N1008" s="93"/>
    </row>
    <row r="1009" spans="2:14">
      <c r="B1009" s="193"/>
      <c r="C1009" s="193"/>
      <c r="D1009" s="193"/>
      <c r="E1009" s="193"/>
      <c r="F1009" s="193"/>
      <c r="G1009" s="193"/>
      <c r="H1009" s="193"/>
      <c r="I1009" s="193"/>
      <c r="J1009" s="193"/>
      <c r="K1009" s="193"/>
      <c r="L1009" s="193"/>
      <c r="M1009" s="193"/>
      <c r="N1009" s="93"/>
    </row>
    <row r="1010" spans="2:14">
      <c r="B1010" s="193"/>
      <c r="C1010" s="193"/>
      <c r="D1010" s="193"/>
      <c r="E1010" s="193"/>
      <c r="F1010" s="193"/>
      <c r="G1010" s="193"/>
      <c r="H1010" s="193"/>
      <c r="I1010" s="193"/>
      <c r="J1010" s="193"/>
      <c r="K1010" s="193"/>
      <c r="L1010" s="193"/>
      <c r="M1010" s="193"/>
      <c r="N1010" s="93"/>
    </row>
    <row r="1011" spans="2:14">
      <c r="B1011" s="193"/>
      <c r="C1011" s="193"/>
      <c r="D1011" s="193"/>
      <c r="E1011" s="193"/>
      <c r="F1011" s="193"/>
      <c r="G1011" s="193"/>
      <c r="H1011" s="193"/>
      <c r="I1011" s="193"/>
      <c r="J1011" s="193"/>
      <c r="K1011" s="193"/>
      <c r="L1011" s="193"/>
      <c r="M1011" s="193"/>
      <c r="N1011" s="93"/>
    </row>
    <row r="1012" spans="2:14">
      <c r="B1012" s="193"/>
      <c r="C1012" s="193"/>
      <c r="D1012" s="193"/>
      <c r="E1012" s="193"/>
      <c r="F1012" s="193"/>
      <c r="G1012" s="193"/>
      <c r="H1012" s="193"/>
      <c r="I1012" s="193"/>
      <c r="J1012" s="193"/>
      <c r="K1012" s="193"/>
      <c r="L1012" s="193"/>
      <c r="M1012" s="193"/>
      <c r="N1012" s="93"/>
    </row>
    <row r="1013" spans="2:14">
      <c r="B1013" s="193"/>
      <c r="C1013" s="193"/>
      <c r="D1013" s="193"/>
      <c r="E1013" s="193"/>
      <c r="F1013" s="193"/>
      <c r="G1013" s="193"/>
      <c r="H1013" s="193"/>
      <c r="I1013" s="193"/>
      <c r="J1013" s="193"/>
      <c r="K1013" s="193"/>
      <c r="L1013" s="193"/>
      <c r="M1013" s="193"/>
      <c r="N1013" s="93"/>
    </row>
    <row r="1014" spans="2:14">
      <c r="B1014" s="193"/>
      <c r="C1014" s="193"/>
      <c r="D1014" s="193"/>
      <c r="E1014" s="193"/>
      <c r="F1014" s="193"/>
      <c r="G1014" s="193"/>
      <c r="H1014" s="193"/>
      <c r="I1014" s="193"/>
      <c r="J1014" s="193"/>
      <c r="K1014" s="193"/>
      <c r="L1014" s="193"/>
      <c r="M1014" s="193"/>
      <c r="N1014" s="93"/>
    </row>
    <row r="1015" spans="2:14">
      <c r="B1015" s="193"/>
      <c r="C1015" s="193"/>
      <c r="D1015" s="193"/>
      <c r="E1015" s="193"/>
      <c r="F1015" s="193"/>
      <c r="G1015" s="193"/>
      <c r="H1015" s="193"/>
      <c r="I1015" s="193"/>
      <c r="J1015" s="193"/>
      <c r="K1015" s="193"/>
      <c r="L1015" s="193"/>
      <c r="M1015" s="193"/>
      <c r="N1015" s="93"/>
    </row>
    <row r="1016" spans="2:14">
      <c r="B1016" s="193"/>
      <c r="C1016" s="193"/>
      <c r="D1016" s="193"/>
      <c r="E1016" s="193"/>
      <c r="F1016" s="193"/>
      <c r="G1016" s="193"/>
      <c r="H1016" s="193"/>
      <c r="I1016" s="193"/>
      <c r="J1016" s="193"/>
      <c r="K1016" s="193"/>
      <c r="L1016" s="193"/>
      <c r="M1016" s="193"/>
      <c r="N1016" s="93"/>
    </row>
    <row r="1017" spans="2:14">
      <c r="B1017" s="193"/>
      <c r="C1017" s="193"/>
      <c r="D1017" s="193"/>
      <c r="E1017" s="193"/>
      <c r="F1017" s="193"/>
      <c r="G1017" s="193"/>
      <c r="H1017" s="193"/>
      <c r="I1017" s="193"/>
      <c r="J1017" s="193"/>
      <c r="K1017" s="193"/>
      <c r="L1017" s="193"/>
      <c r="M1017" s="193"/>
      <c r="N1017" s="93"/>
    </row>
    <row r="1018" spans="2:14">
      <c r="B1018" s="193"/>
      <c r="C1018" s="193"/>
      <c r="D1018" s="193"/>
      <c r="E1018" s="193"/>
      <c r="F1018" s="193"/>
      <c r="G1018" s="193"/>
      <c r="H1018" s="193"/>
      <c r="I1018" s="193"/>
      <c r="J1018" s="193"/>
      <c r="K1018" s="193"/>
      <c r="L1018" s="193"/>
      <c r="M1018" s="193"/>
      <c r="N1018" s="93"/>
    </row>
    <row r="1019" spans="2:14">
      <c r="B1019" s="193"/>
      <c r="C1019" s="193"/>
      <c r="D1019" s="193"/>
      <c r="E1019" s="193"/>
      <c r="F1019" s="193"/>
      <c r="G1019" s="193"/>
      <c r="H1019" s="193"/>
      <c r="I1019" s="193"/>
      <c r="J1019" s="193"/>
      <c r="K1019" s="193"/>
      <c r="L1019" s="193"/>
      <c r="M1019" s="193"/>
      <c r="N1019" s="93"/>
    </row>
    <row r="1020" spans="2:14">
      <c r="B1020" s="193"/>
      <c r="C1020" s="193"/>
      <c r="D1020" s="193"/>
      <c r="E1020" s="193"/>
      <c r="F1020" s="193"/>
      <c r="G1020" s="193"/>
      <c r="H1020" s="193"/>
      <c r="I1020" s="193"/>
      <c r="J1020" s="193"/>
      <c r="K1020" s="193"/>
      <c r="L1020" s="193"/>
      <c r="M1020" s="193"/>
      <c r="N1020" s="93"/>
    </row>
    <row r="1021" spans="2:14">
      <c r="B1021" s="193"/>
      <c r="C1021" s="193"/>
      <c r="D1021" s="193"/>
      <c r="E1021" s="193"/>
      <c r="F1021" s="193"/>
      <c r="G1021" s="193"/>
      <c r="H1021" s="193"/>
      <c r="I1021" s="193"/>
      <c r="J1021" s="193"/>
      <c r="K1021" s="193"/>
      <c r="L1021" s="193"/>
      <c r="M1021" s="193"/>
      <c r="N1021" s="93"/>
    </row>
    <row r="1022" spans="2:14">
      <c r="B1022" s="193"/>
      <c r="C1022" s="193"/>
      <c r="D1022" s="193"/>
      <c r="E1022" s="193"/>
      <c r="F1022" s="193"/>
      <c r="G1022" s="193"/>
      <c r="H1022" s="193"/>
      <c r="I1022" s="193"/>
      <c r="J1022" s="193"/>
      <c r="K1022" s="193"/>
      <c r="L1022" s="193"/>
      <c r="M1022" s="193"/>
      <c r="N1022" s="93"/>
    </row>
    <row r="1023" spans="2:14">
      <c r="B1023" s="193"/>
      <c r="C1023" s="193"/>
      <c r="D1023" s="193"/>
      <c r="E1023" s="193"/>
      <c r="F1023" s="193"/>
      <c r="G1023" s="193"/>
      <c r="H1023" s="193"/>
      <c r="I1023" s="193"/>
      <c r="J1023" s="193"/>
      <c r="K1023" s="193"/>
      <c r="L1023" s="193"/>
      <c r="M1023" s="193"/>
      <c r="N1023" s="93"/>
    </row>
    <row r="1024" spans="2:14">
      <c r="B1024" s="193"/>
      <c r="C1024" s="193"/>
      <c r="D1024" s="193"/>
      <c r="E1024" s="193"/>
      <c r="F1024" s="193"/>
      <c r="G1024" s="193"/>
      <c r="H1024" s="193"/>
      <c r="I1024" s="193"/>
      <c r="J1024" s="193"/>
      <c r="K1024" s="193"/>
      <c r="L1024" s="193"/>
      <c r="M1024" s="193"/>
      <c r="N1024" s="93"/>
    </row>
    <row r="1025" spans="2:14">
      <c r="B1025" s="193"/>
      <c r="C1025" s="193"/>
      <c r="D1025" s="193"/>
      <c r="E1025" s="193"/>
      <c r="F1025" s="193"/>
      <c r="G1025" s="193"/>
      <c r="H1025" s="193"/>
      <c r="I1025" s="193"/>
      <c r="J1025" s="193"/>
      <c r="K1025" s="193"/>
      <c r="L1025" s="193"/>
      <c r="M1025" s="193"/>
      <c r="N1025" s="93"/>
    </row>
    <row r="1026" spans="2:14">
      <c r="B1026" s="193"/>
      <c r="C1026" s="193"/>
      <c r="D1026" s="193"/>
      <c r="E1026" s="193"/>
      <c r="F1026" s="193"/>
      <c r="G1026" s="193"/>
      <c r="H1026" s="193"/>
      <c r="I1026" s="193"/>
      <c r="J1026" s="193"/>
      <c r="K1026" s="193"/>
      <c r="L1026" s="193"/>
      <c r="M1026" s="193"/>
      <c r="N1026" s="93"/>
    </row>
    <row r="1027" spans="2:14">
      <c r="B1027" s="193"/>
      <c r="C1027" s="193"/>
      <c r="D1027" s="193"/>
      <c r="E1027" s="193"/>
      <c r="F1027" s="193"/>
      <c r="G1027" s="193"/>
      <c r="H1027" s="193"/>
      <c r="I1027" s="193"/>
      <c r="J1027" s="193"/>
      <c r="K1027" s="193"/>
      <c r="L1027" s="193"/>
      <c r="M1027" s="193"/>
      <c r="N1027" s="93"/>
    </row>
    <row r="1028" spans="2:14">
      <c r="B1028" s="193"/>
      <c r="C1028" s="193"/>
      <c r="D1028" s="193"/>
      <c r="E1028" s="193"/>
      <c r="F1028" s="193"/>
      <c r="G1028" s="193"/>
      <c r="H1028" s="193"/>
      <c r="I1028" s="193"/>
      <c r="J1028" s="193"/>
      <c r="K1028" s="193"/>
      <c r="L1028" s="193"/>
      <c r="M1028" s="193"/>
      <c r="N1028" s="93"/>
    </row>
    <row r="1029" spans="2:14">
      <c r="B1029" s="193"/>
      <c r="C1029" s="193"/>
      <c r="D1029" s="193"/>
      <c r="E1029" s="193"/>
      <c r="F1029" s="193"/>
      <c r="G1029" s="193"/>
      <c r="H1029" s="193"/>
      <c r="I1029" s="193"/>
      <c r="J1029" s="193"/>
      <c r="K1029" s="193"/>
      <c r="L1029" s="193"/>
      <c r="M1029" s="193"/>
      <c r="N1029" s="93"/>
    </row>
    <row r="1030" spans="2:14">
      <c r="B1030" s="193"/>
      <c r="C1030" s="193"/>
      <c r="D1030" s="193"/>
      <c r="E1030" s="193"/>
      <c r="F1030" s="193"/>
      <c r="G1030" s="193"/>
      <c r="H1030" s="193"/>
      <c r="I1030" s="193"/>
      <c r="J1030" s="193"/>
      <c r="K1030" s="193"/>
      <c r="L1030" s="193"/>
      <c r="M1030" s="193"/>
      <c r="N1030" s="93"/>
    </row>
    <row r="1031" spans="2:14">
      <c r="B1031" s="193"/>
      <c r="C1031" s="193"/>
      <c r="D1031" s="193"/>
      <c r="E1031" s="193"/>
      <c r="F1031" s="193"/>
      <c r="G1031" s="193"/>
      <c r="H1031" s="193"/>
      <c r="I1031" s="193"/>
      <c r="J1031" s="193"/>
      <c r="K1031" s="193"/>
      <c r="L1031" s="193"/>
      <c r="M1031" s="193"/>
      <c r="N1031" s="93"/>
    </row>
    <row r="1032" spans="2:14">
      <c r="B1032" s="193"/>
      <c r="C1032" s="193"/>
      <c r="D1032" s="193"/>
      <c r="E1032" s="193"/>
      <c r="F1032" s="193"/>
      <c r="G1032" s="193"/>
      <c r="H1032" s="193"/>
      <c r="I1032" s="193"/>
      <c r="J1032" s="193"/>
      <c r="K1032" s="193"/>
      <c r="L1032" s="193"/>
      <c r="M1032" s="193"/>
      <c r="N1032" s="93"/>
    </row>
    <row r="1033" spans="2:14">
      <c r="B1033" s="193"/>
      <c r="C1033" s="193"/>
      <c r="D1033" s="193"/>
      <c r="E1033" s="193"/>
      <c r="F1033" s="193"/>
      <c r="G1033" s="193"/>
      <c r="H1033" s="193"/>
      <c r="I1033" s="193"/>
      <c r="J1033" s="193"/>
      <c r="K1033" s="193"/>
      <c r="L1033" s="193"/>
      <c r="M1033" s="193"/>
      <c r="N1033" s="93"/>
    </row>
    <row r="1034" spans="2:14">
      <c r="B1034" s="193"/>
      <c r="C1034" s="193"/>
      <c r="D1034" s="193"/>
      <c r="E1034" s="193"/>
      <c r="F1034" s="193"/>
      <c r="G1034" s="193"/>
      <c r="H1034" s="193"/>
      <c r="I1034" s="193"/>
      <c r="J1034" s="193"/>
      <c r="K1034" s="193"/>
      <c r="L1034" s="193"/>
      <c r="M1034" s="193"/>
      <c r="N1034" s="93"/>
    </row>
    <row r="1035" spans="2:14">
      <c r="B1035" s="193"/>
      <c r="C1035" s="193"/>
      <c r="D1035" s="193"/>
      <c r="E1035" s="193"/>
      <c r="F1035" s="193"/>
      <c r="G1035" s="193"/>
      <c r="H1035" s="193"/>
      <c r="I1035" s="193"/>
      <c r="J1035" s="193"/>
      <c r="K1035" s="193"/>
      <c r="L1035" s="193"/>
      <c r="M1035" s="193"/>
      <c r="N1035" s="93"/>
    </row>
    <row r="1036" spans="2:14">
      <c r="B1036" s="193"/>
      <c r="C1036" s="193"/>
      <c r="D1036" s="193"/>
      <c r="E1036" s="193"/>
      <c r="F1036" s="193"/>
      <c r="G1036" s="193"/>
      <c r="H1036" s="193"/>
      <c r="I1036" s="193"/>
      <c r="J1036" s="193"/>
      <c r="K1036" s="193"/>
      <c r="L1036" s="193"/>
      <c r="M1036" s="193"/>
      <c r="N1036" s="93"/>
    </row>
    <row r="1037" spans="2:14">
      <c r="B1037" s="193"/>
      <c r="C1037" s="193"/>
      <c r="D1037" s="193"/>
      <c r="E1037" s="193"/>
      <c r="F1037" s="193"/>
      <c r="G1037" s="193"/>
      <c r="H1037" s="193"/>
      <c r="I1037" s="193"/>
      <c r="J1037" s="193"/>
      <c r="K1037" s="193"/>
      <c r="L1037" s="193"/>
      <c r="M1037" s="193"/>
      <c r="N1037" s="93"/>
    </row>
    <row r="1038" spans="2:14">
      <c r="B1038" s="193"/>
      <c r="C1038" s="193"/>
      <c r="D1038" s="193"/>
      <c r="E1038" s="193"/>
      <c r="F1038" s="193"/>
      <c r="G1038" s="193"/>
      <c r="H1038" s="193"/>
      <c r="I1038" s="193"/>
      <c r="J1038" s="193"/>
      <c r="K1038" s="193"/>
      <c r="L1038" s="193"/>
      <c r="M1038" s="193"/>
      <c r="N1038" s="93"/>
    </row>
    <row r="1039" spans="2:14">
      <c r="B1039" s="193"/>
      <c r="C1039" s="193"/>
      <c r="D1039" s="193"/>
      <c r="E1039" s="193"/>
      <c r="F1039" s="193"/>
      <c r="G1039" s="193"/>
      <c r="H1039" s="193"/>
      <c r="I1039" s="193"/>
      <c r="J1039" s="193"/>
      <c r="K1039" s="193"/>
      <c r="L1039" s="193"/>
      <c r="M1039" s="193"/>
      <c r="N1039" s="93"/>
    </row>
    <row r="1040" spans="2:14">
      <c r="B1040" s="193"/>
      <c r="C1040" s="193"/>
      <c r="D1040" s="193"/>
      <c r="E1040" s="193"/>
      <c r="F1040" s="193"/>
      <c r="G1040" s="193"/>
      <c r="H1040" s="193"/>
      <c r="I1040" s="193"/>
      <c r="J1040" s="193"/>
      <c r="K1040" s="193"/>
      <c r="L1040" s="193"/>
      <c r="M1040" s="193"/>
      <c r="N1040" s="93"/>
    </row>
    <row r="1041" spans="2:14">
      <c r="B1041" s="193"/>
      <c r="C1041" s="193"/>
      <c r="D1041" s="193"/>
      <c r="E1041" s="193"/>
      <c r="F1041" s="193"/>
      <c r="G1041" s="193"/>
      <c r="H1041" s="193"/>
      <c r="I1041" s="193"/>
      <c r="J1041" s="193"/>
      <c r="K1041" s="193"/>
      <c r="L1041" s="193"/>
      <c r="M1041" s="193"/>
      <c r="N1041" s="93"/>
    </row>
    <row r="1042" spans="2:14">
      <c r="B1042" s="193"/>
      <c r="C1042" s="193"/>
      <c r="D1042" s="193"/>
      <c r="E1042" s="193"/>
      <c r="F1042" s="193"/>
      <c r="G1042" s="193"/>
      <c r="H1042" s="193"/>
      <c r="I1042" s="193"/>
      <c r="J1042" s="193"/>
      <c r="K1042" s="193"/>
      <c r="L1042" s="193"/>
      <c r="M1042" s="193"/>
      <c r="N1042" s="93"/>
    </row>
    <row r="1043" spans="2:14">
      <c r="B1043" s="193"/>
      <c r="C1043" s="193"/>
      <c r="D1043" s="193"/>
      <c r="E1043" s="193"/>
      <c r="F1043" s="193"/>
      <c r="G1043" s="193"/>
      <c r="H1043" s="193"/>
      <c r="I1043" s="193"/>
      <c r="J1043" s="193"/>
      <c r="K1043" s="193"/>
      <c r="L1043" s="193"/>
      <c r="M1043" s="193"/>
      <c r="N1043" s="93"/>
    </row>
    <row r="1044" spans="2:14">
      <c r="B1044" s="193"/>
      <c r="C1044" s="193"/>
      <c r="D1044" s="193"/>
      <c r="E1044" s="193"/>
      <c r="F1044" s="193"/>
      <c r="G1044" s="193"/>
      <c r="H1044" s="193"/>
      <c r="I1044" s="193"/>
      <c r="J1044" s="193"/>
      <c r="K1044" s="193"/>
      <c r="L1044" s="193"/>
      <c r="M1044" s="193"/>
      <c r="N1044" s="93"/>
    </row>
    <row r="1045" spans="2:14">
      <c r="B1045" s="193"/>
      <c r="C1045" s="193"/>
      <c r="D1045" s="193"/>
      <c r="E1045" s="193"/>
      <c r="F1045" s="193"/>
      <c r="G1045" s="193"/>
      <c r="H1045" s="193"/>
      <c r="I1045" s="193"/>
      <c r="J1045" s="193"/>
      <c r="K1045" s="193"/>
      <c r="L1045" s="193"/>
      <c r="M1045" s="193"/>
      <c r="N1045" s="93"/>
    </row>
    <row r="1046" spans="2:14">
      <c r="B1046" s="193"/>
      <c r="C1046" s="193"/>
      <c r="D1046" s="193"/>
      <c r="E1046" s="193"/>
      <c r="F1046" s="193"/>
      <c r="G1046" s="193"/>
      <c r="H1046" s="193"/>
      <c r="I1046" s="193"/>
      <c r="J1046" s="193"/>
      <c r="K1046" s="193"/>
      <c r="L1046" s="193"/>
      <c r="M1046" s="193"/>
      <c r="N1046" s="93"/>
    </row>
    <row r="1047" spans="2:14">
      <c r="B1047" s="193"/>
      <c r="C1047" s="193"/>
      <c r="D1047" s="193"/>
      <c r="E1047" s="193"/>
      <c r="F1047" s="193"/>
      <c r="G1047" s="193"/>
      <c r="H1047" s="193"/>
      <c r="I1047" s="193"/>
      <c r="J1047" s="193"/>
      <c r="K1047" s="193"/>
      <c r="L1047" s="193"/>
      <c r="M1047" s="193"/>
      <c r="N1047" s="93"/>
    </row>
    <row r="1048" spans="2:14">
      <c r="B1048" s="193"/>
      <c r="C1048" s="193"/>
      <c r="D1048" s="193"/>
      <c r="E1048" s="193"/>
      <c r="F1048" s="193"/>
      <c r="G1048" s="193"/>
      <c r="H1048" s="193"/>
      <c r="I1048" s="193"/>
      <c r="J1048" s="193"/>
      <c r="K1048" s="193"/>
      <c r="L1048" s="193"/>
      <c r="M1048" s="193"/>
      <c r="N1048" s="93"/>
    </row>
    <row r="1049" spans="2:14">
      <c r="B1049" s="193"/>
      <c r="C1049" s="193"/>
      <c r="D1049" s="193"/>
      <c r="E1049" s="193"/>
      <c r="F1049" s="193"/>
      <c r="G1049" s="193"/>
      <c r="H1049" s="193"/>
      <c r="I1049" s="193"/>
      <c r="J1049" s="193"/>
      <c r="K1049" s="193"/>
      <c r="L1049" s="193"/>
      <c r="M1049" s="193"/>
      <c r="N1049" s="93"/>
    </row>
    <row r="1050" spans="2:14">
      <c r="B1050" s="193"/>
      <c r="C1050" s="193"/>
      <c r="D1050" s="193"/>
      <c r="E1050" s="193"/>
      <c r="F1050" s="193"/>
      <c r="G1050" s="193"/>
      <c r="H1050" s="193"/>
      <c r="I1050" s="193"/>
      <c r="J1050" s="193"/>
      <c r="K1050" s="193"/>
      <c r="L1050" s="193"/>
      <c r="M1050" s="193"/>
      <c r="N1050" s="93"/>
    </row>
    <row r="1051" spans="2:14">
      <c r="B1051" s="193"/>
      <c r="C1051" s="193"/>
      <c r="D1051" s="193"/>
      <c r="E1051" s="193"/>
      <c r="F1051" s="193"/>
      <c r="G1051" s="193"/>
      <c r="H1051" s="193"/>
      <c r="I1051" s="193"/>
      <c r="J1051" s="193"/>
      <c r="K1051" s="193"/>
      <c r="L1051" s="193"/>
      <c r="M1051" s="193"/>
      <c r="N1051" s="93"/>
    </row>
    <row r="1052" spans="2:14">
      <c r="B1052" s="193"/>
      <c r="C1052" s="193"/>
      <c r="D1052" s="193"/>
      <c r="E1052" s="193"/>
      <c r="F1052" s="193"/>
      <c r="G1052" s="193"/>
      <c r="H1052" s="193"/>
      <c r="I1052" s="193"/>
      <c r="J1052" s="193"/>
      <c r="K1052" s="193"/>
      <c r="L1052" s="193"/>
      <c r="M1052" s="193"/>
      <c r="N1052" s="93"/>
    </row>
    <row r="1053" spans="2:14">
      <c r="B1053" s="193"/>
      <c r="C1053" s="193"/>
      <c r="D1053" s="193"/>
      <c r="E1053" s="193"/>
      <c r="F1053" s="193"/>
      <c r="G1053" s="193"/>
      <c r="H1053" s="193"/>
      <c r="I1053" s="193"/>
      <c r="J1053" s="193"/>
      <c r="K1053" s="193"/>
      <c r="L1053" s="193"/>
      <c r="M1053" s="193"/>
      <c r="N1053" s="93"/>
    </row>
    <row r="1054" spans="2:14">
      <c r="B1054" s="193"/>
      <c r="C1054" s="193"/>
      <c r="D1054" s="193"/>
      <c r="E1054" s="193"/>
      <c r="F1054" s="193"/>
      <c r="G1054" s="193"/>
      <c r="H1054" s="193"/>
      <c r="I1054" s="193"/>
      <c r="J1054" s="193"/>
      <c r="K1054" s="193"/>
      <c r="L1054" s="193"/>
      <c r="M1054" s="193"/>
      <c r="N1054" s="93"/>
    </row>
    <row r="1055" spans="2:14">
      <c r="B1055" s="193"/>
      <c r="C1055" s="193"/>
      <c r="D1055" s="193"/>
      <c r="E1055" s="193"/>
      <c r="F1055" s="193"/>
      <c r="G1055" s="193"/>
      <c r="H1055" s="193"/>
      <c r="I1055" s="193"/>
      <c r="J1055" s="193"/>
      <c r="K1055" s="193"/>
      <c r="L1055" s="193"/>
      <c r="M1055" s="193"/>
      <c r="N1055" s="93"/>
    </row>
    <row r="1056" spans="2:14">
      <c r="B1056" s="193"/>
      <c r="C1056" s="193"/>
      <c r="D1056" s="193"/>
      <c r="E1056" s="193"/>
      <c r="F1056" s="193"/>
      <c r="G1056" s="193"/>
      <c r="H1056" s="193"/>
      <c r="I1056" s="193"/>
      <c r="J1056" s="193"/>
      <c r="K1056" s="193"/>
      <c r="L1056" s="193"/>
      <c r="M1056" s="193"/>
      <c r="N1056" s="93"/>
    </row>
    <row r="1057" spans="2:14">
      <c r="B1057" s="193"/>
      <c r="C1057" s="193"/>
      <c r="D1057" s="193"/>
      <c r="E1057" s="193"/>
      <c r="F1057" s="193"/>
      <c r="G1057" s="193"/>
      <c r="H1057" s="193"/>
      <c r="I1057" s="193"/>
      <c r="J1057" s="193"/>
      <c r="K1057" s="193"/>
      <c r="L1057" s="193"/>
      <c r="M1057" s="193"/>
      <c r="N1057" s="93"/>
    </row>
    <row r="1058" spans="2:14">
      <c r="B1058" s="193"/>
      <c r="C1058" s="193"/>
      <c r="D1058" s="193"/>
      <c r="E1058" s="193"/>
      <c r="F1058" s="193"/>
      <c r="G1058" s="193"/>
      <c r="H1058" s="193"/>
      <c r="I1058" s="193"/>
      <c r="J1058" s="193"/>
      <c r="K1058" s="193"/>
      <c r="L1058" s="193"/>
      <c r="M1058" s="193"/>
      <c r="N1058" s="93"/>
    </row>
    <row r="1059" spans="2:14">
      <c r="B1059" s="193"/>
      <c r="C1059" s="193"/>
      <c r="D1059" s="193"/>
      <c r="E1059" s="193"/>
      <c r="F1059" s="193"/>
      <c r="G1059" s="193"/>
      <c r="H1059" s="193"/>
      <c r="I1059" s="193"/>
      <c r="J1059" s="193"/>
      <c r="K1059" s="193"/>
      <c r="L1059" s="193"/>
      <c r="M1059" s="193"/>
      <c r="N1059" s="93"/>
    </row>
    <row r="1060" spans="2:14">
      <c r="B1060" s="193"/>
      <c r="C1060" s="193"/>
      <c r="D1060" s="193"/>
      <c r="E1060" s="193"/>
      <c r="F1060" s="193"/>
      <c r="G1060" s="193"/>
      <c r="H1060" s="193"/>
      <c r="I1060" s="193"/>
      <c r="J1060" s="193"/>
      <c r="K1060" s="193"/>
      <c r="L1060" s="193"/>
      <c r="M1060" s="193"/>
      <c r="N1060" s="93"/>
    </row>
    <row r="1061" spans="2:14">
      <c r="B1061" s="193"/>
      <c r="C1061" s="193"/>
      <c r="D1061" s="193"/>
      <c r="E1061" s="193"/>
      <c r="F1061" s="193"/>
      <c r="G1061" s="193"/>
      <c r="H1061" s="193"/>
      <c r="I1061" s="193"/>
      <c r="J1061" s="193"/>
      <c r="K1061" s="193"/>
      <c r="L1061" s="193"/>
      <c r="M1061" s="193"/>
      <c r="N1061" s="93"/>
    </row>
    <row r="1062" spans="2:14">
      <c r="B1062" s="193"/>
      <c r="C1062" s="193"/>
      <c r="D1062" s="193"/>
      <c r="E1062" s="193"/>
      <c r="F1062" s="193"/>
      <c r="G1062" s="193"/>
      <c r="H1062" s="193"/>
      <c r="I1062" s="193"/>
      <c r="J1062" s="193"/>
      <c r="K1062" s="193"/>
      <c r="L1062" s="193"/>
      <c r="M1062" s="193"/>
      <c r="N1062" s="93"/>
    </row>
    <row r="1063" spans="2:14">
      <c r="B1063" s="193"/>
      <c r="C1063" s="193"/>
      <c r="D1063" s="193"/>
      <c r="E1063" s="193"/>
      <c r="F1063" s="193"/>
      <c r="G1063" s="193"/>
      <c r="H1063" s="193"/>
      <c r="I1063" s="193"/>
      <c r="J1063" s="193"/>
      <c r="K1063" s="193"/>
      <c r="L1063" s="193"/>
      <c r="M1063" s="193"/>
      <c r="N1063" s="93"/>
    </row>
    <row r="1064" spans="2:14">
      <c r="B1064" s="193"/>
      <c r="C1064" s="193"/>
      <c r="D1064" s="193"/>
      <c r="E1064" s="193"/>
      <c r="F1064" s="193"/>
      <c r="G1064" s="193"/>
      <c r="H1064" s="193"/>
      <c r="I1064" s="193"/>
      <c r="J1064" s="193"/>
      <c r="K1064" s="193"/>
      <c r="L1064" s="193"/>
      <c r="M1064" s="193"/>
      <c r="N1064" s="93"/>
    </row>
    <row r="1065" spans="2:14">
      <c r="B1065" s="193"/>
      <c r="C1065" s="193"/>
      <c r="D1065" s="193"/>
      <c r="E1065" s="193"/>
      <c r="F1065" s="193"/>
      <c r="G1065" s="193"/>
      <c r="H1065" s="193"/>
      <c r="I1065" s="193"/>
      <c r="J1065" s="193"/>
      <c r="K1065" s="193"/>
      <c r="L1065" s="193"/>
      <c r="M1065" s="193"/>
      <c r="N1065" s="93"/>
    </row>
    <row r="1066" spans="2:14">
      <c r="B1066" s="193"/>
      <c r="C1066" s="193"/>
      <c r="D1066" s="193"/>
      <c r="E1066" s="193"/>
      <c r="F1066" s="193"/>
      <c r="G1066" s="193"/>
      <c r="H1066" s="193"/>
      <c r="I1066" s="193"/>
      <c r="J1066" s="193"/>
      <c r="K1066" s="193"/>
      <c r="L1066" s="193"/>
      <c r="M1066" s="193"/>
      <c r="N1066" s="93"/>
    </row>
    <row r="1067" spans="2:14">
      <c r="B1067" s="193"/>
      <c r="C1067" s="193"/>
      <c r="D1067" s="193"/>
      <c r="E1067" s="193"/>
      <c r="F1067" s="193"/>
      <c r="G1067" s="193"/>
      <c r="H1067" s="193"/>
      <c r="I1067" s="193"/>
      <c r="J1067" s="193"/>
      <c r="K1067" s="193"/>
      <c r="L1067" s="193"/>
      <c r="M1067" s="193"/>
      <c r="N1067" s="93"/>
    </row>
    <row r="1068" spans="2:14">
      <c r="B1068" s="193"/>
      <c r="C1068" s="193"/>
      <c r="D1068" s="193"/>
      <c r="E1068" s="193"/>
      <c r="F1068" s="193"/>
      <c r="G1068" s="193"/>
      <c r="H1068" s="193"/>
      <c r="I1068" s="193"/>
      <c r="J1068" s="193"/>
      <c r="K1068" s="193"/>
      <c r="L1068" s="193"/>
      <c r="M1068" s="193"/>
      <c r="N1068" s="93"/>
    </row>
    <row r="1069" spans="2:14">
      <c r="B1069" s="193"/>
      <c r="C1069" s="193"/>
      <c r="D1069" s="193"/>
      <c r="E1069" s="193"/>
      <c r="F1069" s="193"/>
      <c r="G1069" s="193"/>
      <c r="H1069" s="193"/>
      <c r="I1069" s="193"/>
      <c r="J1069" s="193"/>
      <c r="K1069" s="193"/>
      <c r="L1069" s="193"/>
      <c r="M1069" s="193"/>
      <c r="N1069" s="93"/>
    </row>
    <row r="1070" spans="2:14">
      <c r="B1070" s="193"/>
      <c r="C1070" s="193"/>
      <c r="D1070" s="193"/>
      <c r="E1070" s="193"/>
      <c r="F1070" s="193"/>
      <c r="G1070" s="193"/>
      <c r="H1070" s="193"/>
      <c r="I1070" s="193"/>
      <c r="J1070" s="193"/>
      <c r="K1070" s="193"/>
      <c r="L1070" s="193"/>
      <c r="M1070" s="193"/>
      <c r="N1070" s="93"/>
    </row>
    <row r="1071" spans="2:14">
      <c r="B1071" s="193"/>
      <c r="C1071" s="193"/>
      <c r="D1071" s="193"/>
      <c r="E1071" s="193"/>
      <c r="F1071" s="193"/>
      <c r="G1071" s="193"/>
      <c r="H1071" s="193"/>
      <c r="I1071" s="193"/>
      <c r="J1071" s="193"/>
      <c r="K1071" s="193"/>
      <c r="L1071" s="193"/>
      <c r="M1071" s="193"/>
      <c r="N1071" s="93"/>
    </row>
    <row r="1072" spans="2:14">
      <c r="B1072" s="193"/>
      <c r="C1072" s="193"/>
      <c r="D1072" s="193"/>
      <c r="E1072" s="193"/>
      <c r="F1072" s="193"/>
      <c r="G1072" s="193"/>
      <c r="H1072" s="193"/>
      <c r="I1072" s="193"/>
      <c r="J1072" s="193"/>
      <c r="K1072" s="193"/>
      <c r="L1072" s="193"/>
      <c r="M1072" s="193"/>
      <c r="N1072" s="93"/>
    </row>
    <row r="1073" spans="2:14">
      <c r="B1073" s="193"/>
      <c r="C1073" s="193"/>
      <c r="D1073" s="193"/>
      <c r="E1073" s="193"/>
      <c r="F1073" s="193"/>
      <c r="G1073" s="193"/>
      <c r="H1073" s="193"/>
      <c r="I1073" s="193"/>
      <c r="J1073" s="193"/>
      <c r="K1073" s="193"/>
      <c r="L1073" s="193"/>
      <c r="M1073" s="193"/>
      <c r="N1073" s="93"/>
    </row>
    <row r="1074" spans="2:14">
      <c r="B1074" s="193"/>
      <c r="C1074" s="193"/>
      <c r="D1074" s="193"/>
      <c r="E1074" s="193"/>
      <c r="F1074" s="193"/>
      <c r="G1074" s="193"/>
      <c r="H1074" s="193"/>
      <c r="I1074" s="193"/>
      <c r="J1074" s="193"/>
      <c r="K1074" s="193"/>
      <c r="L1074" s="193"/>
      <c r="M1074" s="193"/>
      <c r="N1074" s="93"/>
    </row>
    <row r="1075" spans="2:14">
      <c r="B1075" s="193"/>
      <c r="C1075" s="193"/>
      <c r="D1075" s="193"/>
      <c r="E1075" s="193"/>
      <c r="F1075" s="193"/>
      <c r="G1075" s="193"/>
      <c r="H1075" s="193"/>
      <c r="I1075" s="193"/>
      <c r="J1075" s="193"/>
      <c r="K1075" s="193"/>
      <c r="L1075" s="193"/>
      <c r="M1075" s="193"/>
      <c r="N1075" s="93"/>
    </row>
    <row r="1076" spans="2:14">
      <c r="B1076" s="193"/>
      <c r="C1076" s="193"/>
      <c r="D1076" s="193"/>
      <c r="E1076" s="193"/>
      <c r="F1076" s="193"/>
      <c r="G1076" s="193"/>
      <c r="H1076" s="193"/>
      <c r="I1076" s="193"/>
      <c r="J1076" s="193"/>
      <c r="K1076" s="193"/>
      <c r="L1076" s="193"/>
      <c r="M1076" s="193"/>
      <c r="N1076" s="93"/>
    </row>
    <row r="1077" spans="2:14">
      <c r="B1077" s="193"/>
      <c r="C1077" s="193"/>
      <c r="D1077" s="193"/>
      <c r="E1077" s="193"/>
      <c r="F1077" s="193"/>
      <c r="G1077" s="193"/>
      <c r="H1077" s="193"/>
      <c r="I1077" s="193"/>
      <c r="J1077" s="193"/>
      <c r="K1077" s="193"/>
      <c r="L1077" s="193"/>
      <c r="M1077" s="193"/>
      <c r="N1077" s="93"/>
    </row>
    <row r="1078" spans="2:14">
      <c r="B1078" s="193"/>
      <c r="C1078" s="193"/>
      <c r="D1078" s="193"/>
      <c r="E1078" s="193"/>
      <c r="F1078" s="193"/>
      <c r="G1078" s="193"/>
      <c r="H1078" s="193"/>
      <c r="I1078" s="193"/>
      <c r="J1078" s="193"/>
      <c r="K1078" s="193"/>
      <c r="L1078" s="193"/>
      <c r="M1078" s="193"/>
      <c r="N1078" s="93"/>
    </row>
    <row r="1079" spans="2:14">
      <c r="B1079" s="193"/>
      <c r="C1079" s="193"/>
      <c r="D1079" s="193"/>
      <c r="E1079" s="193"/>
      <c r="F1079" s="193"/>
      <c r="G1079" s="193"/>
      <c r="H1079" s="193"/>
      <c r="I1079" s="193"/>
      <c r="J1079" s="193"/>
      <c r="K1079" s="193"/>
      <c r="L1079" s="193"/>
      <c r="M1079" s="193"/>
      <c r="N1079" s="93"/>
    </row>
    <row r="1080" spans="2:14">
      <c r="B1080" s="193"/>
      <c r="C1080" s="193"/>
      <c r="D1080" s="193"/>
      <c r="E1080" s="193"/>
      <c r="F1080" s="193"/>
      <c r="G1080" s="193"/>
      <c r="H1080" s="193"/>
      <c r="I1080" s="193"/>
      <c r="J1080" s="193"/>
      <c r="K1080" s="193"/>
      <c r="L1080" s="193"/>
      <c r="M1080" s="193"/>
      <c r="N1080" s="93"/>
    </row>
    <row r="1081" spans="2:14">
      <c r="B1081" s="193"/>
      <c r="C1081" s="193"/>
      <c r="D1081" s="193"/>
      <c r="E1081" s="193"/>
      <c r="F1081" s="193"/>
      <c r="G1081" s="193"/>
      <c r="H1081" s="193"/>
      <c r="I1081" s="193"/>
      <c r="J1081" s="193"/>
      <c r="K1081" s="193"/>
      <c r="L1081" s="193"/>
      <c r="M1081" s="193"/>
      <c r="N1081" s="93"/>
    </row>
    <row r="1082" spans="2:14">
      <c r="B1082" s="193"/>
      <c r="C1082" s="193"/>
      <c r="D1082" s="193"/>
      <c r="E1082" s="193"/>
      <c r="F1082" s="193"/>
      <c r="G1082" s="193"/>
      <c r="H1082" s="193"/>
      <c r="I1082" s="193"/>
      <c r="J1082" s="193"/>
      <c r="K1082" s="193"/>
      <c r="L1082" s="193"/>
      <c r="M1082" s="193"/>
      <c r="N1082" s="93"/>
    </row>
    <row r="1083" spans="2:14">
      <c r="B1083" s="193"/>
      <c r="C1083" s="193"/>
      <c r="D1083" s="193"/>
      <c r="E1083" s="193"/>
      <c r="F1083" s="193"/>
      <c r="G1083" s="193"/>
      <c r="H1083" s="193"/>
      <c r="I1083" s="193"/>
      <c r="J1083" s="193"/>
      <c r="K1083" s="193"/>
      <c r="L1083" s="193"/>
      <c r="M1083" s="193"/>
      <c r="N1083" s="93"/>
    </row>
    <row r="1084" spans="2:14">
      <c r="B1084" s="193"/>
      <c r="C1084" s="193"/>
      <c r="D1084" s="193"/>
      <c r="E1084" s="193"/>
      <c r="F1084" s="193"/>
      <c r="G1084" s="193"/>
      <c r="H1084" s="193"/>
      <c r="I1084" s="193"/>
      <c r="J1084" s="193"/>
      <c r="K1084" s="193"/>
      <c r="L1084" s="193"/>
      <c r="M1084" s="193"/>
      <c r="N1084" s="93"/>
    </row>
    <row r="1085" spans="2:14">
      <c r="B1085" s="193"/>
      <c r="C1085" s="193"/>
      <c r="D1085" s="193"/>
      <c r="E1085" s="193"/>
      <c r="F1085" s="193"/>
      <c r="G1085" s="193"/>
      <c r="H1085" s="193"/>
      <c r="I1085" s="193"/>
      <c r="J1085" s="193"/>
      <c r="K1085" s="193"/>
      <c r="L1085" s="193"/>
      <c r="M1085" s="193"/>
      <c r="N1085" s="93"/>
    </row>
    <row r="1086" spans="2:14">
      <c r="B1086" s="193"/>
      <c r="C1086" s="193"/>
      <c r="D1086" s="193"/>
      <c r="E1086" s="193"/>
      <c r="F1086" s="193"/>
      <c r="G1086" s="193"/>
      <c r="H1086" s="193"/>
      <c r="I1086" s="193"/>
      <c r="J1086" s="193"/>
      <c r="K1086" s="193"/>
      <c r="L1086" s="193"/>
      <c r="M1086" s="193"/>
      <c r="N1086" s="93"/>
    </row>
    <row r="1087" spans="2:14">
      <c r="B1087" s="193"/>
      <c r="C1087" s="193"/>
      <c r="D1087" s="193"/>
      <c r="E1087" s="193"/>
      <c r="F1087" s="193"/>
      <c r="G1087" s="193"/>
      <c r="H1087" s="193"/>
      <c r="I1087" s="193"/>
      <c r="J1087" s="193"/>
      <c r="K1087" s="193"/>
      <c r="L1087" s="193"/>
      <c r="M1087" s="193"/>
      <c r="N1087" s="93"/>
    </row>
    <row r="1088" spans="2:14">
      <c r="B1088" s="193"/>
      <c r="C1088" s="193"/>
      <c r="D1088" s="193"/>
      <c r="E1088" s="193"/>
      <c r="F1088" s="193"/>
      <c r="G1088" s="193"/>
      <c r="H1088" s="193"/>
      <c r="I1088" s="193"/>
      <c r="J1088" s="193"/>
      <c r="K1088" s="193"/>
      <c r="L1088" s="193"/>
      <c r="M1088" s="193"/>
      <c r="N1088" s="93"/>
    </row>
    <row r="1089" spans="6:14">
      <c r="F1089" s="193"/>
      <c r="G1089" s="193"/>
      <c r="H1089" s="193"/>
      <c r="I1089" s="193"/>
      <c r="J1089" s="193"/>
      <c r="K1089" s="193"/>
      <c r="L1089" s="193"/>
      <c r="M1089" s="193"/>
      <c r="N1089" s="93"/>
    </row>
    <row r="1090" spans="6:14">
      <c r="F1090" s="193"/>
      <c r="G1090" s="193"/>
      <c r="H1090" s="193"/>
      <c r="I1090" s="193"/>
      <c r="J1090" s="193"/>
      <c r="K1090" s="193"/>
      <c r="L1090" s="193"/>
      <c r="M1090" s="193"/>
      <c r="N1090" s="93"/>
    </row>
    <row r="1091" spans="6:14">
      <c r="F1091" s="193"/>
      <c r="G1091" s="193"/>
      <c r="H1091" s="193"/>
      <c r="I1091" s="193"/>
      <c r="J1091" s="193"/>
      <c r="K1091" s="193"/>
      <c r="L1091" s="193"/>
      <c r="M1091" s="193"/>
      <c r="N1091" s="93"/>
    </row>
    <row r="1092" spans="6:14">
      <c r="F1092" s="193"/>
      <c r="G1092" s="193"/>
      <c r="H1092" s="193"/>
      <c r="I1092" s="193"/>
      <c r="J1092" s="193"/>
      <c r="K1092" s="193"/>
      <c r="L1092" s="193"/>
      <c r="M1092" s="193"/>
      <c r="N1092" s="93"/>
    </row>
    <row r="1093" spans="6:14">
      <c r="F1093" s="193"/>
      <c r="G1093" s="193"/>
      <c r="H1093" s="193"/>
      <c r="I1093" s="193"/>
      <c r="J1093" s="193"/>
      <c r="K1093" s="193"/>
      <c r="L1093" s="193"/>
      <c r="M1093" s="193"/>
      <c r="N1093" s="93"/>
    </row>
  </sheetData>
  <sheetProtection algorithmName="SHA-512" hashValue="aKAjxCtoUvqdw8iaHWOH+O3y6xo0/iIkQmetUYK7Re/Eu2Mi7pMC7erDhErvG5Jb7Thb/lijsFEUuA7x4Qom7w==" saltValue="kK5UiKwbWwZBa2FACQSV8g==" spinCount="100000" sheet="1" objects="1" scenarios="1"/>
  <mergeCells count="14">
    <mergeCell ref="B22:E22"/>
    <mergeCell ref="B20:E20"/>
    <mergeCell ref="B16:E16"/>
    <mergeCell ref="B18:E18"/>
    <mergeCell ref="B14:E14"/>
    <mergeCell ref="B15:E15"/>
    <mergeCell ref="F2:N3"/>
    <mergeCell ref="B12:E12"/>
    <mergeCell ref="B13:E13"/>
    <mergeCell ref="B10:E10"/>
    <mergeCell ref="B8:E8"/>
    <mergeCell ref="B3:D4"/>
    <mergeCell ref="B5:D6"/>
    <mergeCell ref="F6:H16"/>
  </mergeCells>
  <conditionalFormatting sqref="L19:L31">
    <cfRule type="containsText" dxfId="27" priority="1" operator="containsText" text="Completed">
      <formula>NOT(ISERROR(SEARCH("Completed",L19)))</formula>
    </cfRule>
    <cfRule type="containsText" dxfId="26" priority="2" operator="containsText" text="Red">
      <formula>NOT(ISERROR(SEARCH("Red",L19)))</formula>
    </cfRule>
    <cfRule type="containsText" dxfId="25" priority="3" operator="containsText" text="Amber">
      <formula>NOT(ISERROR(SEARCH("Amber",L19)))</formula>
    </cfRule>
    <cfRule type="containsText" dxfId="24" priority="4" operator="containsText" text="Green">
      <formula>NOT(ISERROR(SEARCH("Green",L19)))</formula>
    </cfRule>
  </conditionalFormatting>
  <hyperlinks>
    <hyperlink ref="B18" location="'Performance Indicators'!A1" display="Performance Indicators" xr:uid="{19733892-99A6-4A11-9B39-58358D636956}"/>
    <hyperlink ref="B18:D18" location="'Performance Indicators'!A1" display="Performance Indicators" xr:uid="{59B68AEA-2B24-4F60-B088-0C306B10A482}"/>
    <hyperlink ref="B10" location="Summary!A1" display="Summary" xr:uid="{461A36B8-D860-4AAD-B130-B0F7178F16A4}"/>
    <hyperlink ref="B10:D10" location="Summary!A1" display="Summary" xr:uid="{8E38E525-CCCC-48B6-9E13-056DC9B9DC2D}"/>
    <hyperlink ref="B13:E13" location="'Priority 1'!A1" display="Priority 1" xr:uid="{1185FFE2-F72A-4EA8-88E7-29CE1309E60D}"/>
    <hyperlink ref="B14:E14" location="'Priority 2'!A1" display="Priority 2" xr:uid="{E9C57D49-90FF-4783-85EC-9C7B2F16E915}"/>
    <hyperlink ref="B15:E15" location="'Priority 3'!A1" display="Priority 3" xr:uid="{B97AE6A5-43D2-4B2F-BEDA-808EDD9D6178}"/>
    <hyperlink ref="B16:E16" location="'Priority 4'!A1" display="Priority 4" xr:uid="{6541CE5B-A1A8-435C-80F6-8FC2631CB795}"/>
    <hyperlink ref="B8" location="Summary!A1" display="Summary" xr:uid="{16EC0CD0-460F-4FD4-8B09-AC39E12E72E4}"/>
    <hyperlink ref="B8:D8" location="About!A1" display="About" xr:uid="{3519B277-3EA8-47F0-A6DB-8A5E3E40D3BC}"/>
    <hyperlink ref="B12:D12" location="'Delivery programme'!A1" display="Delivery Programme" xr:uid="{883A1261-FF7A-4B21-8AFB-9264DF5F2618}"/>
    <hyperlink ref="B12:E12" location="'Delivery programme'!A1" display="Delivery Plan" xr:uid="{B7D70EB2-4DC5-464D-9D4C-76A8DD1A9928}"/>
    <hyperlink ref="B22:E22" location="Risks!A1" display="Risks" xr:uid="{622829CA-6FBB-4A4A-895F-CDE27104AC33}"/>
    <hyperlink ref="B20:E20" location="Financial!A1" display="Financial Summary" xr:uid="{09ABDDA3-B961-48FE-B381-D154FAA54992}"/>
  </hyperlink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9614B0-2B3A-4551-AE2B-788260DD8B85}">
  <dimension ref="A1:W437"/>
  <sheetViews>
    <sheetView showGridLines="0" showRowColHeaders="0" topLeftCell="B2" workbookViewId="0">
      <selection activeCell="B15" sqref="B15:E15"/>
    </sheetView>
  </sheetViews>
  <sheetFormatPr defaultColWidth="71.140625" defaultRowHeight="15"/>
  <cols>
    <col min="1" max="1" width="9.140625" hidden="1" customWidth="1"/>
    <col min="2" max="4" width="9.140625" style="32" customWidth="1"/>
    <col min="5" max="5" width="2.7109375" style="32" customWidth="1"/>
    <col min="6" max="6" width="12.28515625" style="63" bestFit="1" customWidth="1"/>
    <col min="7" max="7" width="52.28515625" style="64" customWidth="1"/>
    <col min="8" max="8" width="10.85546875" style="64" customWidth="1"/>
    <col min="9" max="9" width="15.5703125" style="64" bestFit="1" customWidth="1"/>
    <col min="10" max="10" width="13.85546875" style="64" bestFit="1" customWidth="1"/>
    <col min="11" max="11" width="7.140625" style="64" customWidth="1"/>
    <col min="12" max="13" width="6" style="64" bestFit="1" customWidth="1"/>
    <col min="14" max="14" width="5.7109375" style="65" customWidth="1"/>
    <col min="15" max="15" width="12.28515625" style="65" bestFit="1" customWidth="1"/>
    <col min="16" max="16" width="8.5703125" style="66" customWidth="1"/>
    <col min="17" max="17" width="9.7109375" style="67" hidden="1" customWidth="1"/>
    <col min="18" max="18" width="7.7109375" style="62" bestFit="1" customWidth="1"/>
    <col min="19" max="19" width="6" style="62" bestFit="1" customWidth="1"/>
    <col min="20" max="20" width="36.85546875" style="62" customWidth="1"/>
    <col min="21" max="16384" width="71.140625" style="62"/>
  </cols>
  <sheetData>
    <row r="1" spans="1:23" hidden="1">
      <c r="A1" s="193"/>
      <c r="B1" s="193"/>
      <c r="C1" s="193"/>
      <c r="D1" s="193"/>
      <c r="E1" s="193"/>
      <c r="F1" s="70"/>
      <c r="G1" s="185"/>
      <c r="H1" s="185"/>
      <c r="I1" s="185"/>
      <c r="J1" s="185"/>
      <c r="K1" s="185"/>
      <c r="L1" s="185"/>
      <c r="M1" s="185"/>
      <c r="N1" s="71"/>
      <c r="O1" s="71"/>
      <c r="P1" s="185"/>
      <c r="Q1" s="185"/>
    </row>
    <row r="2" spans="1:23" ht="15" customHeight="1" thickBot="1">
      <c r="A2" s="180"/>
      <c r="B2" s="191"/>
      <c r="C2" s="191"/>
      <c r="D2" s="191"/>
      <c r="E2" s="191"/>
      <c r="F2" s="274" t="s">
        <v>229</v>
      </c>
      <c r="G2" s="296"/>
      <c r="H2" s="296"/>
      <c r="I2" s="296"/>
      <c r="J2" s="296"/>
      <c r="K2" s="296"/>
      <c r="L2" s="296"/>
      <c r="M2" s="296"/>
      <c r="N2" s="296"/>
      <c r="O2" s="296"/>
      <c r="P2" s="296"/>
      <c r="Q2" s="296"/>
      <c r="R2" s="296"/>
      <c r="S2" s="296"/>
      <c r="T2" s="296"/>
      <c r="U2" s="53"/>
      <c r="V2" s="68"/>
      <c r="W2" s="68"/>
    </row>
    <row r="3" spans="1:23" ht="15" customHeight="1">
      <c r="A3" s="180"/>
      <c r="B3" s="262" t="s">
        <v>11</v>
      </c>
      <c r="C3" s="263"/>
      <c r="D3" s="264"/>
      <c r="E3" s="191"/>
      <c r="F3" s="296"/>
      <c r="G3" s="296"/>
      <c r="H3" s="296"/>
      <c r="I3" s="296"/>
      <c r="J3" s="296"/>
      <c r="K3" s="296"/>
      <c r="L3" s="296"/>
      <c r="M3" s="296"/>
      <c r="N3" s="296"/>
      <c r="O3" s="296"/>
      <c r="P3" s="296"/>
      <c r="Q3" s="296"/>
      <c r="R3" s="296"/>
      <c r="S3" s="296"/>
      <c r="T3" s="296"/>
      <c r="U3" s="40"/>
      <c r="V3" s="68"/>
      <c r="W3" s="68"/>
    </row>
    <row r="4" spans="1:23" ht="15" customHeight="1" thickBot="1">
      <c r="A4" s="180"/>
      <c r="B4" s="265"/>
      <c r="C4" s="266"/>
      <c r="D4" s="267"/>
      <c r="E4" s="191"/>
      <c r="F4" s="50"/>
      <c r="G4" s="50"/>
      <c r="H4" s="50"/>
      <c r="I4" s="50"/>
      <c r="J4" s="50"/>
      <c r="K4" s="50"/>
      <c r="L4" s="50"/>
      <c r="M4" s="50"/>
      <c r="N4" s="50"/>
      <c r="O4" s="51"/>
      <c r="P4" s="51"/>
      <c r="Q4" s="52"/>
      <c r="R4" s="52"/>
      <c r="S4" s="52"/>
      <c r="T4" s="53"/>
      <c r="U4" s="40"/>
    </row>
    <row r="5" spans="1:23" s="69" customFormat="1" ht="15" customHeight="1">
      <c r="A5" s="180"/>
      <c r="B5" s="268" t="s">
        <v>13</v>
      </c>
      <c r="C5" s="269"/>
      <c r="D5" s="270"/>
      <c r="E5" s="191"/>
      <c r="F5" s="299" t="s">
        <v>230</v>
      </c>
      <c r="G5" s="300"/>
      <c r="H5" s="300"/>
      <c r="I5" s="300"/>
      <c r="J5" s="300"/>
      <c r="K5" s="300"/>
      <c r="L5" s="101"/>
      <c r="M5" s="101"/>
      <c r="N5" s="101"/>
      <c r="O5" s="51"/>
      <c r="P5" s="51"/>
      <c r="Q5" s="52"/>
      <c r="R5" s="52"/>
      <c r="S5" s="52"/>
      <c r="T5" s="53"/>
      <c r="U5" s="40"/>
    </row>
    <row r="6" spans="1:23" s="69" customFormat="1" ht="15" customHeight="1" thickBot="1">
      <c r="A6" s="180"/>
      <c r="B6" s="271"/>
      <c r="C6" s="272"/>
      <c r="D6" s="273"/>
      <c r="E6" s="191"/>
      <c r="F6" s="300"/>
      <c r="G6" s="300"/>
      <c r="H6" s="300"/>
      <c r="I6" s="300"/>
      <c r="J6" s="300"/>
      <c r="K6" s="300"/>
      <c r="L6" s="101"/>
      <c r="M6" s="101"/>
      <c r="N6" s="101"/>
      <c r="O6" s="51"/>
      <c r="P6" s="51"/>
      <c r="Q6" s="52"/>
      <c r="R6" s="52"/>
      <c r="S6" s="52"/>
      <c r="T6" s="53"/>
      <c r="U6" s="40"/>
    </row>
    <row r="7" spans="1:23" s="69" customFormat="1" ht="15" customHeight="1">
      <c r="A7" s="180"/>
      <c r="B7" s="35"/>
      <c r="C7" s="35"/>
      <c r="D7" s="35"/>
      <c r="E7" s="191"/>
      <c r="F7" s="300"/>
      <c r="G7" s="300"/>
      <c r="H7" s="300"/>
      <c r="I7" s="300"/>
      <c r="J7" s="300"/>
      <c r="K7" s="300"/>
      <c r="L7" s="101"/>
      <c r="M7" s="101"/>
      <c r="N7" s="101"/>
      <c r="O7" s="51"/>
      <c r="P7" s="51"/>
      <c r="Q7" s="52"/>
      <c r="R7" s="52"/>
      <c r="S7" s="52"/>
      <c r="T7" s="53"/>
      <c r="U7" s="40"/>
    </row>
    <row r="8" spans="1:23" s="69" customFormat="1" ht="15" customHeight="1">
      <c r="A8" s="180"/>
      <c r="B8" s="195" t="s">
        <v>2</v>
      </c>
      <c r="C8" s="195"/>
      <c r="D8" s="195"/>
      <c r="E8" s="232"/>
      <c r="F8" s="300"/>
      <c r="G8" s="300"/>
      <c r="H8" s="300"/>
      <c r="I8" s="300"/>
      <c r="J8" s="300"/>
      <c r="K8" s="300"/>
      <c r="L8" s="101"/>
      <c r="M8" s="101"/>
      <c r="N8" s="101"/>
      <c r="O8" s="51"/>
      <c r="P8" s="51"/>
      <c r="Q8" s="52"/>
      <c r="R8" s="52"/>
      <c r="S8" s="52"/>
      <c r="T8" s="53"/>
      <c r="U8" s="40"/>
    </row>
    <row r="9" spans="1:23" s="69" customFormat="1" ht="15" customHeight="1">
      <c r="A9" s="180"/>
      <c r="B9" s="181"/>
      <c r="C9" s="109"/>
      <c r="D9" s="109"/>
      <c r="E9" s="182"/>
      <c r="F9" s="300"/>
      <c r="G9" s="300"/>
      <c r="H9" s="300"/>
      <c r="I9" s="300"/>
      <c r="J9" s="300"/>
      <c r="K9" s="300"/>
      <c r="L9" s="101"/>
      <c r="M9" s="101"/>
      <c r="N9" s="101"/>
      <c r="O9" s="51"/>
      <c r="P9" s="51"/>
      <c r="Q9" s="52"/>
      <c r="R9" s="52"/>
      <c r="S9" s="52"/>
      <c r="T9" s="53"/>
      <c r="U9" s="40"/>
    </row>
    <row r="10" spans="1:23" s="69" customFormat="1" ht="15" customHeight="1">
      <c r="A10" s="180"/>
      <c r="B10" s="231" t="s">
        <v>4</v>
      </c>
      <c r="C10" s="231"/>
      <c r="D10" s="231"/>
      <c r="E10" s="232"/>
      <c r="F10" s="300"/>
      <c r="G10" s="300"/>
      <c r="H10" s="300"/>
      <c r="I10" s="300"/>
      <c r="J10" s="300"/>
      <c r="K10" s="300"/>
      <c r="L10" s="101"/>
      <c r="M10" s="101"/>
      <c r="N10" s="101"/>
      <c r="O10" s="51"/>
      <c r="P10" s="51"/>
      <c r="Q10" s="52"/>
      <c r="R10" s="52"/>
      <c r="S10" s="52"/>
      <c r="T10" s="53"/>
      <c r="U10" s="40"/>
    </row>
    <row r="11" spans="1:23" s="69" customFormat="1" ht="15" customHeight="1">
      <c r="A11" s="180"/>
      <c r="B11" s="181"/>
      <c r="C11" s="181"/>
      <c r="D11" s="181"/>
      <c r="E11" s="182"/>
      <c r="F11" s="300"/>
      <c r="G11" s="300"/>
      <c r="H11" s="300"/>
      <c r="I11" s="300"/>
      <c r="J11" s="300"/>
      <c r="K11" s="300"/>
      <c r="L11" s="101"/>
      <c r="M11" s="101"/>
      <c r="N11" s="101"/>
      <c r="O11" s="51"/>
      <c r="P11" s="51"/>
      <c r="Q11" s="52"/>
      <c r="R11" s="52"/>
      <c r="S11" s="52"/>
      <c r="T11" s="53"/>
      <c r="U11" s="40"/>
    </row>
    <row r="12" spans="1:23" ht="15" customHeight="1">
      <c r="A12" s="180"/>
      <c r="B12" s="231" t="s">
        <v>5</v>
      </c>
      <c r="C12" s="231"/>
      <c r="D12" s="231"/>
      <c r="E12" s="232"/>
      <c r="F12" s="300"/>
      <c r="G12" s="300"/>
      <c r="H12" s="300"/>
      <c r="I12" s="300"/>
      <c r="J12" s="300"/>
      <c r="K12" s="300"/>
      <c r="L12" s="101"/>
      <c r="M12" s="101"/>
      <c r="N12" s="101"/>
      <c r="O12" s="51"/>
      <c r="P12" s="51"/>
      <c r="Q12" s="52"/>
      <c r="R12" s="52"/>
      <c r="S12" s="52"/>
      <c r="T12" s="53"/>
      <c r="U12" s="40"/>
    </row>
    <row r="13" spans="1:23" ht="15" customHeight="1">
      <c r="A13" s="180"/>
      <c r="B13" s="181"/>
      <c r="C13" s="181"/>
      <c r="D13" s="181"/>
      <c r="E13" s="182"/>
      <c r="F13" s="300"/>
      <c r="G13" s="300"/>
      <c r="H13" s="300"/>
      <c r="I13" s="300"/>
      <c r="J13" s="300"/>
      <c r="K13" s="300"/>
      <c r="L13" s="101"/>
      <c r="M13" s="101"/>
      <c r="N13" s="101"/>
      <c r="O13" s="51"/>
      <c r="P13" s="51"/>
      <c r="Q13" s="52"/>
      <c r="R13" s="52"/>
      <c r="S13" s="52"/>
      <c r="T13" s="53"/>
      <c r="U13" s="40"/>
    </row>
    <row r="14" spans="1:23">
      <c r="A14" s="180"/>
      <c r="B14" s="297" t="s">
        <v>7</v>
      </c>
      <c r="C14" s="297"/>
      <c r="D14" s="297"/>
      <c r="E14" s="298"/>
      <c r="F14" s="213"/>
      <c r="G14" s="213"/>
      <c r="H14" s="213"/>
      <c r="I14" s="213"/>
      <c r="J14" s="213"/>
      <c r="K14" s="213"/>
      <c r="L14" s="169"/>
      <c r="M14" s="169"/>
      <c r="N14" s="169"/>
      <c r="O14" s="54"/>
      <c r="P14" s="55"/>
      <c r="Q14" s="55"/>
      <c r="R14" s="54"/>
      <c r="S14" s="54"/>
      <c r="T14" s="54"/>
      <c r="U14" s="40"/>
    </row>
    <row r="15" spans="1:23">
      <c r="A15" s="180"/>
      <c r="B15" s="278" t="s">
        <v>26</v>
      </c>
      <c r="C15" s="278"/>
      <c r="D15" s="278"/>
      <c r="E15" s="279"/>
      <c r="F15" s="213"/>
      <c r="G15" s="213"/>
      <c r="H15" s="213"/>
      <c r="I15" s="213"/>
      <c r="J15" s="213"/>
      <c r="K15" s="213"/>
      <c r="L15" s="170"/>
      <c r="M15" s="170"/>
      <c r="N15" s="171"/>
      <c r="O15" s="44"/>
      <c r="P15" s="57"/>
      <c r="Q15" s="57"/>
      <c r="R15" s="57"/>
      <c r="S15" s="49"/>
      <c r="T15" s="45"/>
      <c r="U15" s="40"/>
    </row>
    <row r="16" spans="1:23">
      <c r="A16" s="180"/>
      <c r="B16" s="280" t="s">
        <v>27</v>
      </c>
      <c r="C16" s="280"/>
      <c r="D16" s="280"/>
      <c r="E16" s="281"/>
      <c r="F16" s="213"/>
      <c r="G16" s="213"/>
      <c r="H16" s="213"/>
      <c r="I16" s="213"/>
      <c r="J16" s="213"/>
      <c r="K16" s="213"/>
      <c r="L16" s="170"/>
      <c r="M16" s="170"/>
      <c r="N16" s="171"/>
      <c r="O16" s="44"/>
      <c r="P16" s="58"/>
      <c r="Q16" s="58"/>
      <c r="R16" s="58"/>
      <c r="S16" s="49"/>
      <c r="T16" s="45"/>
      <c r="U16" s="40"/>
    </row>
    <row r="17" spans="2:21">
      <c r="B17" s="282" t="s">
        <v>28</v>
      </c>
      <c r="C17" s="282"/>
      <c r="D17" s="282"/>
      <c r="E17" s="283"/>
      <c r="F17" s="213"/>
      <c r="G17" s="213"/>
      <c r="H17" s="213"/>
      <c r="I17" s="213"/>
      <c r="J17" s="213"/>
      <c r="K17" s="213"/>
      <c r="L17" s="170"/>
      <c r="M17" s="170"/>
      <c r="N17" s="171"/>
      <c r="O17" s="44"/>
      <c r="P17" s="58"/>
      <c r="Q17" s="58"/>
      <c r="R17" s="58"/>
      <c r="S17" s="49"/>
      <c r="T17" s="45"/>
      <c r="U17" s="40"/>
    </row>
    <row r="18" spans="2:21">
      <c r="B18" s="284" t="s">
        <v>29</v>
      </c>
      <c r="C18" s="284"/>
      <c r="D18" s="284"/>
      <c r="E18" s="285"/>
      <c r="F18" s="213"/>
      <c r="G18" s="213"/>
      <c r="H18" s="213"/>
      <c r="I18" s="213"/>
      <c r="J18" s="213"/>
      <c r="K18" s="213"/>
      <c r="L18" s="170"/>
      <c r="M18" s="170"/>
      <c r="N18" s="171"/>
      <c r="O18" s="44"/>
      <c r="P18" s="58"/>
      <c r="Q18" s="58"/>
      <c r="R18" s="58"/>
      <c r="S18" s="49"/>
      <c r="T18" s="45"/>
      <c r="U18" s="40"/>
    </row>
    <row r="19" spans="2:21">
      <c r="B19" s="302"/>
      <c r="C19" s="303"/>
      <c r="D19" s="303"/>
      <c r="E19" s="303"/>
      <c r="F19" s="213"/>
      <c r="G19" s="213"/>
      <c r="H19" s="213"/>
      <c r="I19" s="213"/>
      <c r="J19" s="213"/>
      <c r="K19" s="213"/>
      <c r="L19" s="170"/>
      <c r="M19" s="170"/>
      <c r="N19" s="171"/>
      <c r="O19" s="44"/>
      <c r="P19" s="58"/>
      <c r="Q19" s="58"/>
      <c r="R19" s="58"/>
      <c r="S19" s="49"/>
      <c r="T19" s="45"/>
      <c r="U19" s="40"/>
    </row>
    <row r="20" spans="2:21">
      <c r="B20" s="188"/>
      <c r="C20" s="188"/>
      <c r="D20" s="188"/>
      <c r="E20" s="189"/>
      <c r="F20" s="213"/>
      <c r="G20" s="213"/>
      <c r="H20" s="213"/>
      <c r="I20" s="213"/>
      <c r="J20" s="213"/>
      <c r="K20" s="213"/>
      <c r="L20" s="170"/>
      <c r="M20" s="170"/>
      <c r="N20" s="171"/>
      <c r="O20" s="44"/>
      <c r="P20" s="58"/>
      <c r="Q20" s="58"/>
      <c r="R20" s="58"/>
      <c r="S20" s="49"/>
      <c r="T20" s="45"/>
      <c r="U20" s="40"/>
    </row>
    <row r="21" spans="2:21">
      <c r="B21" s="235" t="s">
        <v>8</v>
      </c>
      <c r="C21" s="236"/>
      <c r="D21" s="236"/>
      <c r="E21" s="301"/>
      <c r="F21" s="213"/>
      <c r="G21" s="213"/>
      <c r="H21" s="213"/>
      <c r="I21" s="213"/>
      <c r="J21" s="213"/>
      <c r="K21" s="213"/>
      <c r="L21" s="170"/>
      <c r="M21" s="170"/>
      <c r="N21" s="171"/>
      <c r="O21" s="56"/>
      <c r="P21" s="44"/>
      <c r="Q21" s="44"/>
      <c r="R21" s="44"/>
      <c r="S21" s="49"/>
      <c r="T21" s="45"/>
      <c r="U21" s="40"/>
    </row>
    <row r="22" spans="2:21" ht="18.75">
      <c r="B22" s="181"/>
      <c r="C22" s="182"/>
      <c r="D22" s="182"/>
      <c r="E22" s="182"/>
      <c r="F22" s="213"/>
      <c r="G22" s="213"/>
      <c r="H22" s="213"/>
      <c r="I22" s="213"/>
      <c r="J22" s="213"/>
      <c r="K22" s="213"/>
      <c r="L22" s="172"/>
      <c r="M22" s="172"/>
      <c r="N22" s="173"/>
      <c r="O22" s="56"/>
      <c r="P22" s="58"/>
      <c r="Q22" s="58"/>
      <c r="R22" s="58"/>
      <c r="S22" s="49"/>
      <c r="T22" s="45"/>
      <c r="U22" s="40"/>
    </row>
    <row r="23" spans="2:21" ht="18.75">
      <c r="B23" s="231" t="s">
        <v>9</v>
      </c>
      <c r="C23" s="231"/>
      <c r="D23" s="231"/>
      <c r="E23" s="232"/>
      <c r="F23" s="213"/>
      <c r="G23" s="213"/>
      <c r="H23" s="213"/>
      <c r="I23" s="213"/>
      <c r="J23" s="213"/>
      <c r="K23" s="213"/>
      <c r="L23" s="172"/>
      <c r="M23" s="172"/>
      <c r="N23" s="173"/>
      <c r="O23" s="56"/>
      <c r="P23" s="58"/>
      <c r="Q23" s="58"/>
      <c r="R23" s="58"/>
      <c r="S23" s="49"/>
      <c r="T23" s="45"/>
      <c r="U23" s="40"/>
    </row>
    <row r="24" spans="2:21" ht="18.75">
      <c r="B24" s="35"/>
      <c r="C24" s="35"/>
      <c r="D24" s="35"/>
      <c r="E24" s="191"/>
      <c r="F24" s="213"/>
      <c r="G24" s="213"/>
      <c r="H24" s="213"/>
      <c r="I24" s="213"/>
      <c r="J24" s="213"/>
      <c r="K24" s="213"/>
      <c r="L24" s="172"/>
      <c r="M24" s="172"/>
      <c r="N24" s="173"/>
      <c r="O24" s="56"/>
      <c r="P24" s="58"/>
      <c r="Q24" s="58"/>
      <c r="R24" s="58"/>
      <c r="S24" s="49"/>
      <c r="T24" s="45"/>
      <c r="U24" s="40"/>
    </row>
    <row r="25" spans="2:21" ht="18.75">
      <c r="B25" s="35"/>
      <c r="C25" s="35"/>
      <c r="D25" s="35"/>
      <c r="E25" s="191"/>
      <c r="F25" s="213"/>
      <c r="G25" s="213"/>
      <c r="H25" s="213"/>
      <c r="I25" s="213"/>
      <c r="J25" s="213"/>
      <c r="K25" s="213"/>
      <c r="L25" s="172"/>
      <c r="M25" s="172"/>
      <c r="N25" s="173"/>
      <c r="O25" s="47"/>
      <c r="P25" s="48"/>
      <c r="Q25" s="48"/>
      <c r="R25" s="48"/>
      <c r="S25" s="49"/>
      <c r="T25" s="45"/>
      <c r="U25" s="40"/>
    </row>
    <row r="26" spans="2:21" ht="18.75">
      <c r="B26" s="35"/>
      <c r="C26" s="35"/>
      <c r="D26" s="35"/>
      <c r="E26" s="191"/>
      <c r="F26" s="213"/>
      <c r="G26" s="213"/>
      <c r="H26" s="213"/>
      <c r="I26" s="213"/>
      <c r="J26" s="213"/>
      <c r="K26" s="213"/>
      <c r="L26" s="172"/>
      <c r="M26" s="172"/>
      <c r="N26" s="173"/>
      <c r="O26" s="47"/>
      <c r="P26" s="48"/>
      <c r="Q26" s="48"/>
      <c r="R26" s="45"/>
      <c r="S26" s="49"/>
      <c r="T26" s="45"/>
      <c r="U26" s="40"/>
    </row>
    <row r="27" spans="2:21" ht="18.75">
      <c r="B27" s="35"/>
      <c r="C27" s="35"/>
      <c r="D27" s="35"/>
      <c r="E27" s="191"/>
      <c r="F27" s="44"/>
      <c r="G27" s="45"/>
      <c r="H27" s="45"/>
      <c r="I27" s="45"/>
      <c r="J27" s="45"/>
      <c r="K27" s="46"/>
      <c r="L27" s="46"/>
      <c r="M27" s="46"/>
      <c r="N27" s="47"/>
      <c r="O27" s="47"/>
      <c r="P27" s="48"/>
      <c r="Q27" s="48"/>
      <c r="R27" s="45"/>
      <c r="S27" s="49"/>
      <c r="T27" s="45"/>
      <c r="U27" s="40"/>
    </row>
    <row r="28" spans="2:21" ht="18.75">
      <c r="B28" s="35"/>
      <c r="C28" s="35"/>
      <c r="D28" s="35"/>
      <c r="E28" s="191"/>
      <c r="F28" s="44"/>
      <c r="G28" s="45"/>
      <c r="H28" s="45"/>
      <c r="I28" s="45"/>
      <c r="J28" s="45"/>
      <c r="K28" s="46"/>
      <c r="L28" s="46"/>
      <c r="M28" s="46"/>
      <c r="N28" s="47"/>
      <c r="O28" s="47"/>
      <c r="P28" s="48"/>
      <c r="Q28" s="48"/>
      <c r="R28" s="45"/>
      <c r="S28" s="49"/>
      <c r="T28" s="45"/>
      <c r="U28" s="40"/>
    </row>
    <row r="29" spans="2:21" ht="18.75">
      <c r="B29" s="35"/>
      <c r="C29" s="35"/>
      <c r="D29" s="35"/>
      <c r="E29" s="191"/>
      <c r="F29" s="44"/>
      <c r="G29" s="45"/>
      <c r="H29" s="45"/>
      <c r="I29" s="45"/>
      <c r="J29" s="45"/>
      <c r="K29" s="46"/>
      <c r="L29" s="46"/>
      <c r="M29" s="46"/>
      <c r="N29" s="47"/>
      <c r="O29" s="47"/>
      <c r="P29" s="48"/>
      <c r="Q29" s="48"/>
      <c r="R29" s="45"/>
      <c r="S29" s="49"/>
      <c r="T29" s="45"/>
      <c r="U29" s="40"/>
    </row>
    <row r="30" spans="2:21" ht="18.75">
      <c r="B30" s="35"/>
      <c r="C30" s="35"/>
      <c r="D30" s="35"/>
      <c r="E30" s="191"/>
      <c r="F30" s="44"/>
      <c r="G30" s="45"/>
      <c r="H30" s="45"/>
      <c r="I30" s="45"/>
      <c r="J30" s="45"/>
      <c r="K30" s="46"/>
      <c r="L30" s="46"/>
      <c r="M30" s="46"/>
      <c r="N30" s="47"/>
      <c r="O30" s="47"/>
      <c r="P30" s="48"/>
      <c r="Q30" s="48"/>
      <c r="R30" s="45"/>
      <c r="S30" s="49"/>
      <c r="T30" s="45"/>
      <c r="U30" s="40"/>
    </row>
    <row r="31" spans="2:21" ht="18.75">
      <c r="B31" s="35"/>
      <c r="C31" s="35"/>
      <c r="D31" s="35"/>
      <c r="E31" s="191"/>
      <c r="F31" s="44"/>
      <c r="G31" s="45"/>
      <c r="H31" s="45"/>
      <c r="I31" s="45"/>
      <c r="J31" s="45"/>
      <c r="K31" s="46"/>
      <c r="L31" s="46"/>
      <c r="M31" s="46"/>
      <c r="N31" s="47"/>
      <c r="O31" s="47"/>
      <c r="P31" s="48"/>
      <c r="Q31" s="48"/>
      <c r="R31" s="45"/>
      <c r="S31" s="49"/>
      <c r="T31" s="45"/>
      <c r="U31" s="40"/>
    </row>
    <row r="32" spans="2:21" ht="18.75">
      <c r="B32" s="35"/>
      <c r="C32" s="35"/>
      <c r="D32" s="35"/>
      <c r="E32" s="191"/>
      <c r="F32" s="44"/>
      <c r="G32" s="45"/>
      <c r="H32" s="45"/>
      <c r="I32" s="45"/>
      <c r="J32" s="45"/>
      <c r="K32" s="46"/>
      <c r="L32" s="46"/>
      <c r="M32" s="46"/>
      <c r="N32" s="47"/>
      <c r="O32" s="47"/>
      <c r="P32" s="48"/>
      <c r="Q32" s="48"/>
      <c r="R32" s="45"/>
      <c r="S32" s="49"/>
      <c r="T32" s="45"/>
      <c r="U32" s="40"/>
    </row>
    <row r="33" spans="2:21" ht="18.75">
      <c r="B33" s="35"/>
      <c r="C33" s="35"/>
      <c r="D33" s="35"/>
      <c r="E33" s="191"/>
      <c r="F33" s="44"/>
      <c r="G33" s="45"/>
      <c r="H33" s="45"/>
      <c r="I33" s="45"/>
      <c r="J33" s="45"/>
      <c r="K33" s="46"/>
      <c r="L33" s="46"/>
      <c r="M33" s="46"/>
      <c r="N33" s="47"/>
      <c r="O33" s="47"/>
      <c r="P33" s="48"/>
      <c r="Q33" s="48"/>
      <c r="R33" s="45"/>
      <c r="S33" s="49"/>
      <c r="T33" s="45"/>
      <c r="U33" s="40"/>
    </row>
    <row r="34" spans="2:21" ht="18.75">
      <c r="B34" s="191"/>
      <c r="C34" s="191"/>
      <c r="D34" s="191"/>
      <c r="E34" s="191"/>
      <c r="F34" s="44"/>
      <c r="G34" s="45"/>
      <c r="H34" s="45"/>
      <c r="I34" s="45"/>
      <c r="J34" s="45"/>
      <c r="K34" s="46"/>
      <c r="L34" s="46"/>
      <c r="M34" s="46"/>
      <c r="N34" s="47"/>
      <c r="O34" s="47"/>
      <c r="P34" s="48"/>
      <c r="Q34" s="48"/>
      <c r="R34" s="45"/>
      <c r="S34" s="49"/>
      <c r="T34" s="45"/>
      <c r="U34" s="40"/>
    </row>
    <row r="35" spans="2:21" ht="18.75">
      <c r="B35" s="191"/>
      <c r="C35" s="191"/>
      <c r="D35" s="191"/>
      <c r="E35" s="191"/>
      <c r="F35" s="44"/>
      <c r="G35" s="45"/>
      <c r="H35" s="45"/>
      <c r="I35" s="45"/>
      <c r="J35" s="45"/>
      <c r="K35" s="46"/>
      <c r="L35" s="46"/>
      <c r="M35" s="46"/>
      <c r="N35" s="47"/>
      <c r="O35" s="47"/>
      <c r="P35" s="48"/>
      <c r="Q35" s="48"/>
      <c r="R35" s="45"/>
      <c r="S35" s="49"/>
      <c r="T35" s="45"/>
      <c r="U35" s="40"/>
    </row>
    <row r="36" spans="2:21">
      <c r="B36" s="191"/>
      <c r="C36" s="191"/>
      <c r="D36" s="191"/>
      <c r="E36" s="191"/>
      <c r="F36" s="39"/>
      <c r="G36" s="39"/>
      <c r="H36" s="40"/>
      <c r="I36" s="40"/>
      <c r="J36" s="40"/>
      <c r="K36" s="40"/>
      <c r="L36" s="40"/>
      <c r="M36" s="40"/>
      <c r="N36" s="40"/>
      <c r="O36" s="40"/>
      <c r="P36" s="40"/>
      <c r="Q36" s="40"/>
      <c r="R36" s="40"/>
      <c r="S36" s="40"/>
      <c r="T36" s="39"/>
      <c r="U36" s="40"/>
    </row>
    <row r="37" spans="2:21">
      <c r="B37" s="191"/>
      <c r="C37" s="191"/>
      <c r="D37" s="191"/>
      <c r="E37" s="191"/>
      <c r="F37" s="39"/>
      <c r="G37" s="39"/>
      <c r="H37" s="40"/>
      <c r="I37" s="40"/>
      <c r="J37" s="40"/>
      <c r="K37" s="40"/>
      <c r="L37" s="40"/>
      <c r="M37" s="40"/>
      <c r="N37" s="40"/>
      <c r="O37" s="40"/>
      <c r="P37" s="40"/>
      <c r="Q37" s="40"/>
      <c r="R37" s="40"/>
      <c r="S37" s="39"/>
      <c r="T37" s="39"/>
      <c r="U37" s="40"/>
    </row>
    <row r="38" spans="2:21">
      <c r="B38" s="191"/>
      <c r="C38" s="191"/>
      <c r="D38" s="191"/>
      <c r="E38" s="191"/>
      <c r="F38" s="39"/>
      <c r="G38" s="39"/>
      <c r="H38" s="40"/>
      <c r="I38" s="40"/>
      <c r="J38" s="40"/>
      <c r="K38" s="40"/>
      <c r="L38" s="40"/>
      <c r="M38" s="40"/>
      <c r="N38" s="40"/>
      <c r="O38" s="40"/>
      <c r="P38" s="40"/>
      <c r="Q38" s="40"/>
      <c r="R38" s="40"/>
      <c r="S38" s="39"/>
      <c r="T38" s="39"/>
      <c r="U38" s="40"/>
    </row>
    <row r="39" spans="2:21">
      <c r="B39" s="191"/>
      <c r="C39" s="191"/>
      <c r="D39" s="191"/>
      <c r="E39" s="191"/>
      <c r="F39" s="39"/>
      <c r="G39" s="39"/>
      <c r="H39" s="40"/>
      <c r="I39" s="40"/>
      <c r="J39" s="40"/>
      <c r="K39" s="40"/>
      <c r="L39" s="40"/>
      <c r="M39" s="40"/>
      <c r="N39" s="40"/>
      <c r="O39" s="40"/>
      <c r="P39" s="40"/>
      <c r="Q39" s="40"/>
      <c r="R39" s="40"/>
      <c r="S39" s="39"/>
      <c r="T39" s="39"/>
      <c r="U39" s="40"/>
    </row>
    <row r="40" spans="2:21">
      <c r="B40" s="191"/>
      <c r="C40" s="191"/>
      <c r="D40" s="191"/>
      <c r="E40" s="191"/>
      <c r="F40" s="39"/>
      <c r="G40" s="39"/>
      <c r="H40" s="40"/>
      <c r="I40" s="40"/>
      <c r="J40" s="40"/>
      <c r="K40" s="40"/>
      <c r="L40" s="40"/>
      <c r="M40" s="40"/>
      <c r="N40" s="40"/>
      <c r="O40" s="40"/>
      <c r="P40" s="40"/>
      <c r="Q40" s="40"/>
      <c r="R40" s="40"/>
      <c r="S40" s="39"/>
      <c r="T40" s="39"/>
      <c r="U40" s="40"/>
    </row>
    <row r="41" spans="2:21">
      <c r="B41" s="191"/>
      <c r="C41" s="191"/>
      <c r="D41" s="191"/>
      <c r="E41" s="191"/>
      <c r="F41" s="39"/>
      <c r="G41" s="39"/>
      <c r="H41" s="40"/>
      <c r="I41" s="40"/>
      <c r="J41" s="40"/>
      <c r="K41" s="40"/>
      <c r="L41" s="40"/>
      <c r="M41" s="40"/>
      <c r="N41" s="40"/>
      <c r="O41" s="40"/>
      <c r="P41" s="40"/>
      <c r="Q41" s="40"/>
      <c r="R41" s="40"/>
      <c r="S41" s="39"/>
      <c r="T41" s="39"/>
      <c r="U41" s="40"/>
    </row>
    <row r="42" spans="2:21">
      <c r="B42" s="191"/>
      <c r="C42" s="191"/>
      <c r="D42" s="191"/>
      <c r="E42" s="191"/>
      <c r="F42" s="39"/>
      <c r="G42" s="39"/>
      <c r="H42" s="40"/>
      <c r="I42" s="40"/>
      <c r="J42" s="40"/>
      <c r="K42" s="40"/>
      <c r="L42" s="40"/>
      <c r="M42" s="40"/>
      <c r="N42" s="40"/>
      <c r="O42" s="40"/>
      <c r="P42" s="40"/>
      <c r="Q42" s="40"/>
      <c r="R42" s="40"/>
      <c r="S42" s="39"/>
      <c r="T42" s="39"/>
      <c r="U42" s="40"/>
    </row>
    <row r="43" spans="2:21">
      <c r="B43" s="191"/>
      <c r="C43" s="191"/>
      <c r="D43" s="191"/>
      <c r="E43" s="191"/>
      <c r="F43" s="39"/>
      <c r="G43" s="39"/>
      <c r="H43" s="40"/>
      <c r="I43" s="40"/>
      <c r="J43" s="40"/>
      <c r="K43" s="40"/>
      <c r="L43" s="40"/>
      <c r="M43" s="40"/>
      <c r="N43" s="40"/>
      <c r="O43" s="40"/>
      <c r="P43" s="40"/>
      <c r="Q43" s="40"/>
      <c r="R43" s="40"/>
      <c r="S43" s="39"/>
      <c r="T43" s="39"/>
      <c r="U43" s="40"/>
    </row>
    <row r="44" spans="2:21">
      <c r="B44" s="191"/>
      <c r="C44" s="191"/>
      <c r="D44" s="191"/>
      <c r="E44" s="191"/>
      <c r="F44" s="39"/>
      <c r="G44" s="39"/>
      <c r="H44" s="40"/>
      <c r="I44" s="40"/>
      <c r="J44" s="40"/>
      <c r="K44" s="40"/>
      <c r="L44" s="40"/>
      <c r="M44" s="40"/>
      <c r="N44" s="40"/>
      <c r="O44" s="40"/>
      <c r="P44" s="40"/>
      <c r="Q44" s="40"/>
      <c r="R44" s="40"/>
      <c r="S44" s="39"/>
      <c r="T44" s="39"/>
      <c r="U44" s="40"/>
    </row>
    <row r="45" spans="2:21">
      <c r="B45" s="191"/>
      <c r="C45" s="191"/>
      <c r="D45" s="191"/>
      <c r="E45" s="191"/>
      <c r="F45" s="39"/>
      <c r="G45" s="39"/>
      <c r="H45" s="40"/>
      <c r="I45" s="40"/>
      <c r="J45" s="40"/>
      <c r="K45" s="40"/>
      <c r="L45" s="40"/>
      <c r="M45" s="40"/>
      <c r="N45" s="40"/>
      <c r="O45" s="40"/>
      <c r="P45" s="40"/>
      <c r="Q45" s="40"/>
      <c r="R45" s="40"/>
      <c r="S45" s="39"/>
      <c r="T45" s="39"/>
      <c r="U45" s="40"/>
    </row>
    <row r="46" spans="2:21">
      <c r="B46" s="191"/>
      <c r="C46" s="191"/>
      <c r="D46" s="191"/>
      <c r="E46" s="191"/>
      <c r="F46" s="39"/>
      <c r="G46" s="39"/>
      <c r="H46" s="40"/>
      <c r="I46" s="40"/>
      <c r="J46" s="40"/>
      <c r="K46" s="40"/>
      <c r="L46" s="40"/>
      <c r="M46" s="40"/>
      <c r="N46" s="40"/>
      <c r="O46" s="40"/>
      <c r="P46" s="40"/>
      <c r="Q46" s="40"/>
      <c r="R46" s="40"/>
      <c r="S46" s="39"/>
      <c r="T46" s="39"/>
      <c r="U46" s="40"/>
    </row>
    <row r="47" spans="2:21">
      <c r="B47" s="191"/>
      <c r="C47" s="191"/>
      <c r="D47" s="191"/>
      <c r="E47" s="191"/>
      <c r="F47" s="39"/>
      <c r="G47" s="39"/>
      <c r="H47" s="40"/>
      <c r="I47" s="40"/>
      <c r="J47" s="40"/>
      <c r="K47" s="40"/>
      <c r="L47" s="40"/>
      <c r="M47" s="40"/>
      <c r="N47" s="40"/>
      <c r="O47" s="40"/>
      <c r="P47" s="40"/>
      <c r="Q47" s="40"/>
      <c r="R47" s="40"/>
      <c r="S47" s="39"/>
      <c r="T47" s="39"/>
      <c r="U47" s="40"/>
    </row>
    <row r="48" spans="2:21">
      <c r="B48" s="191"/>
      <c r="C48" s="191"/>
      <c r="D48" s="191"/>
      <c r="E48" s="191"/>
      <c r="F48" s="39"/>
      <c r="G48" s="39"/>
      <c r="H48" s="40"/>
      <c r="I48" s="40"/>
      <c r="J48" s="40"/>
      <c r="K48" s="40"/>
      <c r="L48" s="40"/>
      <c r="M48" s="40"/>
      <c r="N48" s="40"/>
      <c r="O48" s="40"/>
      <c r="P48" s="40"/>
      <c r="Q48" s="40"/>
      <c r="R48" s="40"/>
      <c r="S48" s="39"/>
      <c r="T48" s="39"/>
      <c r="U48" s="40"/>
    </row>
    <row r="49" spans="2:21">
      <c r="B49" s="191"/>
      <c r="C49" s="191"/>
      <c r="D49" s="191"/>
      <c r="E49" s="191"/>
      <c r="F49" s="39"/>
      <c r="G49" s="39"/>
      <c r="H49" s="40"/>
      <c r="I49" s="40"/>
      <c r="J49" s="40"/>
      <c r="K49" s="40"/>
      <c r="L49" s="40"/>
      <c r="M49" s="40"/>
      <c r="N49" s="40"/>
      <c r="O49" s="40"/>
      <c r="P49" s="40"/>
      <c r="Q49" s="40"/>
      <c r="R49" s="40"/>
      <c r="S49" s="39"/>
      <c r="T49" s="39"/>
      <c r="U49" s="40"/>
    </row>
    <row r="50" spans="2:21">
      <c r="B50" s="191"/>
      <c r="C50" s="191"/>
      <c r="D50" s="191"/>
      <c r="E50" s="191"/>
      <c r="F50" s="39"/>
      <c r="G50" s="39"/>
      <c r="H50" s="40"/>
      <c r="I50" s="40"/>
      <c r="J50" s="40"/>
      <c r="K50" s="40"/>
      <c r="L50" s="40"/>
      <c r="M50" s="40"/>
      <c r="N50" s="40"/>
      <c r="O50" s="40"/>
      <c r="P50" s="40"/>
      <c r="Q50" s="40"/>
      <c r="R50" s="40"/>
      <c r="S50" s="39"/>
      <c r="T50" s="39"/>
      <c r="U50" s="40"/>
    </row>
    <row r="51" spans="2:21">
      <c r="B51" s="191"/>
      <c r="C51" s="191"/>
      <c r="D51" s="191"/>
      <c r="E51" s="191"/>
      <c r="F51" s="39"/>
      <c r="G51" s="39"/>
      <c r="H51" s="40"/>
      <c r="I51" s="40"/>
      <c r="J51" s="40"/>
      <c r="K51" s="40"/>
      <c r="L51" s="40"/>
      <c r="M51" s="40"/>
      <c r="N51" s="40"/>
      <c r="O51" s="40"/>
      <c r="P51" s="40"/>
      <c r="Q51" s="40"/>
      <c r="R51" s="40"/>
      <c r="S51" s="39"/>
      <c r="T51" s="39"/>
      <c r="U51" s="40"/>
    </row>
    <row r="52" spans="2:21">
      <c r="B52" s="191"/>
      <c r="C52" s="191"/>
      <c r="D52" s="191"/>
      <c r="E52" s="191"/>
      <c r="F52" s="39"/>
      <c r="G52" s="39"/>
      <c r="H52" s="40"/>
      <c r="I52" s="40"/>
      <c r="J52" s="40"/>
      <c r="K52" s="40"/>
      <c r="L52" s="40"/>
      <c r="M52" s="40"/>
      <c r="N52" s="40"/>
      <c r="O52" s="40"/>
      <c r="P52" s="40"/>
      <c r="Q52" s="40"/>
      <c r="R52" s="40"/>
      <c r="S52" s="39"/>
      <c r="T52" s="39"/>
      <c r="U52" s="40"/>
    </row>
    <row r="53" spans="2:21">
      <c r="B53" s="191"/>
      <c r="C53" s="191"/>
      <c r="D53" s="191"/>
      <c r="E53" s="191"/>
      <c r="F53" s="39"/>
      <c r="G53" s="39"/>
      <c r="H53" s="40"/>
      <c r="I53" s="40"/>
      <c r="J53" s="40"/>
      <c r="K53" s="40"/>
      <c r="L53" s="40"/>
      <c r="M53" s="40"/>
      <c r="N53" s="40"/>
      <c r="O53" s="40"/>
      <c r="P53" s="40"/>
      <c r="Q53" s="40"/>
      <c r="R53" s="40"/>
      <c r="S53" s="39"/>
      <c r="T53" s="39"/>
      <c r="U53" s="40"/>
    </row>
    <row r="54" spans="2:21">
      <c r="B54" s="191"/>
      <c r="C54" s="191"/>
      <c r="D54" s="191"/>
      <c r="E54" s="191"/>
      <c r="F54" s="39"/>
      <c r="G54" s="39"/>
      <c r="H54" s="40"/>
      <c r="I54" s="40"/>
      <c r="J54" s="40"/>
      <c r="K54" s="40"/>
      <c r="L54" s="40"/>
      <c r="M54" s="40"/>
      <c r="N54" s="40"/>
      <c r="O54" s="40"/>
      <c r="P54" s="40"/>
      <c r="Q54" s="40"/>
      <c r="R54" s="40"/>
      <c r="S54" s="39"/>
      <c r="T54" s="39"/>
      <c r="U54" s="40"/>
    </row>
    <row r="55" spans="2:21">
      <c r="B55" s="191"/>
      <c r="C55" s="191"/>
      <c r="D55" s="191"/>
      <c r="E55" s="191"/>
      <c r="F55" s="39"/>
      <c r="G55" s="39"/>
      <c r="H55" s="40"/>
      <c r="I55" s="40"/>
      <c r="J55" s="40"/>
      <c r="K55" s="40"/>
      <c r="L55" s="40"/>
      <c r="M55" s="40"/>
      <c r="N55" s="40"/>
      <c r="O55" s="40"/>
      <c r="P55" s="40"/>
      <c r="Q55" s="40"/>
      <c r="R55" s="40"/>
      <c r="S55" s="39"/>
      <c r="T55" s="39"/>
      <c r="U55" s="40"/>
    </row>
    <row r="56" spans="2:21">
      <c r="B56" s="191"/>
      <c r="C56" s="191"/>
      <c r="D56" s="191"/>
      <c r="E56" s="191"/>
      <c r="F56" s="39"/>
      <c r="G56" s="39"/>
      <c r="H56" s="40"/>
      <c r="I56" s="40"/>
      <c r="J56" s="40"/>
      <c r="K56" s="40"/>
      <c r="L56" s="40"/>
      <c r="M56" s="40"/>
      <c r="N56" s="40"/>
      <c r="O56" s="40"/>
      <c r="P56" s="40"/>
      <c r="Q56" s="40"/>
      <c r="R56" s="40"/>
      <c r="S56" s="39"/>
      <c r="T56" s="39"/>
      <c r="U56" s="40"/>
    </row>
    <row r="57" spans="2:21">
      <c r="B57" s="191"/>
      <c r="C57" s="191"/>
      <c r="D57" s="191"/>
      <c r="E57" s="191"/>
      <c r="F57" s="39"/>
      <c r="G57" s="39"/>
      <c r="H57" s="40"/>
      <c r="I57" s="40"/>
      <c r="J57" s="40"/>
      <c r="K57" s="40"/>
      <c r="L57" s="40"/>
      <c r="M57" s="40"/>
      <c r="N57" s="40"/>
      <c r="O57" s="40"/>
      <c r="P57" s="40"/>
      <c r="Q57" s="40"/>
      <c r="R57" s="40"/>
      <c r="S57" s="39"/>
      <c r="T57" s="39"/>
      <c r="U57" s="40"/>
    </row>
    <row r="58" spans="2:21">
      <c r="B58" s="191"/>
      <c r="C58" s="191"/>
      <c r="D58" s="191"/>
      <c r="E58" s="191"/>
      <c r="F58" s="39"/>
      <c r="G58" s="39"/>
      <c r="H58" s="40"/>
      <c r="I58" s="40"/>
      <c r="J58" s="40"/>
      <c r="K58" s="40"/>
      <c r="L58" s="40"/>
      <c r="M58" s="40"/>
      <c r="N58" s="40"/>
      <c r="O58" s="40"/>
      <c r="P58" s="40"/>
      <c r="Q58" s="40"/>
      <c r="R58" s="40"/>
      <c r="S58" s="39"/>
      <c r="T58" s="39"/>
      <c r="U58" s="40"/>
    </row>
    <row r="59" spans="2:21">
      <c r="B59" s="191"/>
      <c r="C59" s="191"/>
      <c r="D59" s="191"/>
      <c r="E59" s="191"/>
      <c r="F59" s="39"/>
      <c r="G59" s="39"/>
      <c r="H59" s="40"/>
      <c r="I59" s="40"/>
      <c r="J59" s="40"/>
      <c r="K59" s="40"/>
      <c r="L59" s="40"/>
      <c r="M59" s="40"/>
      <c r="N59" s="40"/>
      <c r="O59" s="40"/>
      <c r="P59" s="40"/>
      <c r="Q59" s="40"/>
      <c r="R59" s="40"/>
      <c r="S59" s="39"/>
      <c r="T59" s="39"/>
      <c r="U59" s="40"/>
    </row>
    <row r="60" spans="2:21">
      <c r="B60" s="191"/>
      <c r="C60" s="191"/>
      <c r="D60" s="191"/>
      <c r="E60" s="191"/>
      <c r="F60" s="39"/>
      <c r="G60" s="39"/>
      <c r="H60" s="40"/>
      <c r="I60" s="40"/>
      <c r="J60" s="40"/>
      <c r="K60" s="40"/>
      <c r="L60" s="40"/>
      <c r="M60" s="40"/>
      <c r="N60" s="40"/>
      <c r="O60" s="40"/>
      <c r="P60" s="40"/>
      <c r="Q60" s="40"/>
      <c r="R60" s="40"/>
      <c r="S60" s="39"/>
      <c r="T60" s="39"/>
      <c r="U60" s="40"/>
    </row>
    <row r="61" spans="2:21">
      <c r="B61" s="191"/>
      <c r="C61" s="191"/>
      <c r="D61" s="191"/>
      <c r="E61" s="191"/>
      <c r="F61" s="39"/>
      <c r="G61" s="39"/>
      <c r="H61" s="40"/>
      <c r="I61" s="40"/>
      <c r="J61" s="40"/>
      <c r="K61" s="40"/>
      <c r="L61" s="40"/>
      <c r="M61" s="40"/>
      <c r="N61" s="40"/>
      <c r="O61" s="40"/>
      <c r="P61" s="40"/>
      <c r="Q61" s="40"/>
      <c r="R61" s="40"/>
      <c r="S61" s="39"/>
      <c r="T61" s="39"/>
      <c r="U61" s="40"/>
    </row>
    <row r="62" spans="2:21">
      <c r="B62" s="191"/>
      <c r="C62" s="191"/>
      <c r="D62" s="191"/>
      <c r="E62" s="191"/>
      <c r="F62" s="39"/>
      <c r="G62" s="39"/>
      <c r="H62" s="40"/>
      <c r="I62" s="40"/>
      <c r="J62" s="40"/>
      <c r="K62" s="40"/>
      <c r="L62" s="40"/>
      <c r="M62" s="40"/>
      <c r="N62" s="40"/>
      <c r="O62" s="40"/>
      <c r="P62" s="40"/>
      <c r="Q62" s="40"/>
      <c r="R62" s="40"/>
      <c r="S62" s="39"/>
      <c r="T62" s="39"/>
      <c r="U62" s="40"/>
    </row>
    <row r="63" spans="2:21">
      <c r="B63" s="191"/>
      <c r="C63" s="191"/>
      <c r="D63" s="191"/>
      <c r="E63" s="191"/>
      <c r="F63" s="39"/>
      <c r="G63" s="39"/>
      <c r="H63" s="40"/>
      <c r="I63" s="40"/>
      <c r="J63" s="40"/>
      <c r="K63" s="40"/>
      <c r="L63" s="40"/>
      <c r="M63" s="40"/>
      <c r="N63" s="40"/>
      <c r="O63" s="40"/>
      <c r="P63" s="40"/>
      <c r="Q63" s="40"/>
      <c r="R63" s="40"/>
      <c r="S63" s="39"/>
      <c r="T63" s="39"/>
      <c r="U63" s="40"/>
    </row>
    <row r="64" spans="2:21">
      <c r="B64" s="191"/>
      <c r="C64" s="191"/>
      <c r="D64" s="191"/>
      <c r="E64" s="191"/>
      <c r="F64" s="39"/>
      <c r="G64" s="39"/>
      <c r="H64" s="40"/>
      <c r="I64" s="40"/>
      <c r="J64" s="40"/>
      <c r="K64" s="40"/>
      <c r="L64" s="40"/>
      <c r="M64" s="40"/>
      <c r="N64" s="40"/>
      <c r="O64" s="40"/>
      <c r="P64" s="40"/>
      <c r="Q64" s="40"/>
      <c r="R64" s="40"/>
      <c r="S64" s="39"/>
      <c r="T64" s="39"/>
      <c r="U64" s="40"/>
    </row>
    <row r="65" spans="2:21">
      <c r="B65" s="191"/>
      <c r="C65" s="191"/>
      <c r="D65" s="191"/>
      <c r="E65" s="191"/>
      <c r="F65" s="39"/>
      <c r="G65" s="39"/>
      <c r="H65" s="40"/>
      <c r="I65" s="40"/>
      <c r="J65" s="40"/>
      <c r="K65" s="40"/>
      <c r="L65" s="40"/>
      <c r="M65" s="40"/>
      <c r="N65" s="40"/>
      <c r="O65" s="40"/>
      <c r="P65" s="40"/>
      <c r="Q65" s="40"/>
      <c r="R65" s="40"/>
      <c r="S65" s="39"/>
      <c r="T65" s="39"/>
      <c r="U65" s="40"/>
    </row>
    <row r="66" spans="2:21">
      <c r="B66" s="191"/>
      <c r="C66" s="191"/>
      <c r="D66" s="191"/>
      <c r="E66" s="191"/>
      <c r="F66" s="39"/>
      <c r="G66" s="39"/>
      <c r="H66" s="40"/>
      <c r="I66" s="40"/>
      <c r="J66" s="40"/>
      <c r="K66" s="40"/>
      <c r="L66" s="40"/>
      <c r="M66" s="40"/>
      <c r="N66" s="40"/>
      <c r="O66" s="40"/>
      <c r="P66" s="40"/>
      <c r="Q66" s="40"/>
      <c r="R66" s="40"/>
      <c r="S66" s="39"/>
      <c r="T66" s="39"/>
      <c r="U66" s="40"/>
    </row>
    <row r="67" spans="2:21">
      <c r="B67" s="191"/>
      <c r="C67" s="191"/>
      <c r="D67" s="191"/>
      <c r="E67" s="191"/>
      <c r="F67" s="39"/>
      <c r="G67" s="39"/>
      <c r="H67" s="40"/>
      <c r="I67" s="40"/>
      <c r="J67" s="40"/>
      <c r="K67" s="40"/>
      <c r="L67" s="40"/>
      <c r="M67" s="40"/>
      <c r="N67" s="40"/>
      <c r="O67" s="40"/>
      <c r="P67" s="40"/>
      <c r="Q67" s="40"/>
      <c r="R67" s="40"/>
      <c r="S67" s="39"/>
      <c r="T67" s="39"/>
      <c r="U67" s="40"/>
    </row>
    <row r="68" spans="2:21">
      <c r="B68" s="191"/>
      <c r="C68" s="191"/>
      <c r="D68" s="191"/>
      <c r="E68" s="191"/>
      <c r="F68" s="39"/>
      <c r="G68" s="39"/>
      <c r="H68" s="40"/>
      <c r="I68" s="40"/>
      <c r="J68" s="40"/>
      <c r="K68" s="40"/>
      <c r="L68" s="40"/>
      <c r="M68" s="40"/>
      <c r="N68" s="40"/>
      <c r="O68" s="40"/>
      <c r="P68" s="40"/>
      <c r="Q68" s="40"/>
      <c r="R68" s="40"/>
      <c r="S68" s="39"/>
      <c r="T68" s="39"/>
      <c r="U68" s="40"/>
    </row>
    <row r="69" spans="2:21">
      <c r="B69" s="191"/>
      <c r="C69" s="191"/>
      <c r="D69" s="191"/>
      <c r="E69" s="191"/>
      <c r="F69" s="39"/>
      <c r="G69" s="39"/>
      <c r="H69" s="40"/>
      <c r="I69" s="40"/>
      <c r="J69" s="40"/>
      <c r="K69" s="40"/>
      <c r="L69" s="40"/>
      <c r="M69" s="40"/>
      <c r="N69" s="40"/>
      <c r="O69" s="40"/>
      <c r="P69" s="40"/>
      <c r="Q69" s="40"/>
      <c r="R69" s="40"/>
      <c r="S69" s="39"/>
      <c r="T69" s="39"/>
      <c r="U69" s="40"/>
    </row>
    <row r="70" spans="2:21">
      <c r="B70" s="191"/>
      <c r="C70" s="191"/>
      <c r="D70" s="191"/>
      <c r="E70" s="191"/>
      <c r="F70" s="39"/>
      <c r="G70" s="39"/>
      <c r="H70" s="40"/>
      <c r="I70" s="40"/>
      <c r="J70" s="40"/>
      <c r="K70" s="40"/>
      <c r="L70" s="40"/>
      <c r="M70" s="40"/>
      <c r="N70" s="40"/>
      <c r="O70" s="40"/>
      <c r="P70" s="40"/>
      <c r="Q70" s="40"/>
      <c r="R70" s="40"/>
      <c r="S70" s="39"/>
      <c r="T70" s="39"/>
      <c r="U70" s="40"/>
    </row>
    <row r="71" spans="2:21">
      <c r="B71" s="191"/>
      <c r="C71" s="191"/>
      <c r="D71" s="191"/>
      <c r="E71" s="191"/>
      <c r="F71" s="39"/>
      <c r="G71" s="39"/>
      <c r="H71" s="40"/>
      <c r="I71" s="40"/>
      <c r="J71" s="40"/>
      <c r="K71" s="40"/>
      <c r="L71" s="40"/>
      <c r="M71" s="40"/>
      <c r="N71" s="40"/>
      <c r="O71" s="40"/>
      <c r="P71" s="40"/>
      <c r="Q71" s="40"/>
      <c r="R71" s="40"/>
      <c r="S71" s="39"/>
      <c r="T71" s="39"/>
      <c r="U71" s="40"/>
    </row>
    <row r="72" spans="2:21">
      <c r="B72" s="191"/>
      <c r="C72" s="191"/>
      <c r="D72" s="191"/>
      <c r="E72" s="191"/>
      <c r="F72" s="39"/>
      <c r="G72" s="39"/>
      <c r="H72" s="40"/>
      <c r="I72" s="40"/>
      <c r="J72" s="40"/>
      <c r="K72" s="40"/>
      <c r="L72" s="40"/>
      <c r="M72" s="40"/>
      <c r="N72" s="40"/>
      <c r="O72" s="40"/>
      <c r="P72" s="40"/>
      <c r="Q72" s="40"/>
      <c r="R72" s="40"/>
      <c r="S72" s="39"/>
      <c r="T72" s="39"/>
      <c r="U72" s="40"/>
    </row>
    <row r="73" spans="2:21">
      <c r="B73" s="191"/>
      <c r="C73" s="191"/>
      <c r="D73" s="191"/>
      <c r="E73" s="191"/>
      <c r="F73" s="39"/>
      <c r="G73" s="39"/>
      <c r="H73" s="40"/>
      <c r="I73" s="40"/>
      <c r="J73" s="40"/>
      <c r="K73" s="40"/>
      <c r="L73" s="40"/>
      <c r="M73" s="40"/>
      <c r="N73" s="40"/>
      <c r="O73" s="40"/>
      <c r="P73" s="40"/>
      <c r="Q73" s="40"/>
      <c r="R73" s="40"/>
      <c r="S73" s="39"/>
      <c r="T73" s="39"/>
      <c r="U73" s="40"/>
    </row>
    <row r="74" spans="2:21">
      <c r="B74" s="191"/>
      <c r="C74" s="191"/>
      <c r="D74" s="191"/>
      <c r="E74" s="191"/>
      <c r="F74" s="39"/>
      <c r="G74" s="39"/>
      <c r="H74" s="40"/>
      <c r="I74" s="40"/>
      <c r="J74" s="40"/>
      <c r="K74" s="40"/>
      <c r="L74" s="40"/>
      <c r="M74" s="40"/>
      <c r="N74" s="40"/>
      <c r="O74" s="40"/>
      <c r="P74" s="40"/>
      <c r="Q74" s="40"/>
      <c r="R74" s="40"/>
      <c r="S74" s="39"/>
      <c r="T74" s="39"/>
      <c r="U74" s="40"/>
    </row>
    <row r="75" spans="2:21">
      <c r="B75" s="191"/>
      <c r="C75" s="191"/>
      <c r="D75" s="191"/>
      <c r="E75" s="191"/>
      <c r="F75" s="39"/>
      <c r="G75" s="39"/>
      <c r="H75" s="40"/>
      <c r="I75" s="40"/>
      <c r="J75" s="40"/>
      <c r="K75" s="40"/>
      <c r="L75" s="40"/>
      <c r="M75" s="40"/>
      <c r="N75" s="40"/>
      <c r="O75" s="40"/>
      <c r="P75" s="40"/>
      <c r="Q75" s="40"/>
      <c r="R75" s="40"/>
      <c r="S75" s="39"/>
      <c r="T75" s="39"/>
      <c r="U75" s="40"/>
    </row>
    <row r="76" spans="2:21">
      <c r="B76" s="191"/>
      <c r="C76" s="191"/>
      <c r="D76" s="191"/>
      <c r="E76" s="191"/>
      <c r="F76" s="39"/>
      <c r="G76" s="39"/>
      <c r="H76" s="40"/>
      <c r="I76" s="40"/>
      <c r="J76" s="40"/>
      <c r="K76" s="40"/>
      <c r="L76" s="40"/>
      <c r="M76" s="40"/>
      <c r="N76" s="40"/>
      <c r="O76" s="40"/>
      <c r="P76" s="40"/>
      <c r="Q76" s="40"/>
      <c r="R76" s="40"/>
      <c r="S76" s="39"/>
      <c r="T76" s="39"/>
      <c r="U76" s="40"/>
    </row>
    <row r="77" spans="2:21">
      <c r="B77" s="191"/>
      <c r="C77" s="191"/>
      <c r="D77" s="191"/>
      <c r="E77" s="191"/>
      <c r="F77" s="39"/>
      <c r="G77" s="39"/>
      <c r="H77" s="40"/>
      <c r="I77" s="40"/>
      <c r="J77" s="40"/>
      <c r="K77" s="40"/>
      <c r="L77" s="40"/>
      <c r="M77" s="40"/>
      <c r="N77" s="40"/>
      <c r="O77" s="40"/>
      <c r="P77" s="40"/>
      <c r="Q77" s="40"/>
      <c r="R77" s="40"/>
      <c r="S77" s="39"/>
      <c r="T77" s="39"/>
      <c r="U77" s="40"/>
    </row>
    <row r="78" spans="2:21">
      <c r="B78" s="191"/>
      <c r="C78" s="191"/>
      <c r="D78" s="191"/>
      <c r="E78" s="191"/>
      <c r="F78" s="39"/>
      <c r="G78" s="39"/>
      <c r="H78" s="40"/>
      <c r="I78" s="40"/>
      <c r="J78" s="40"/>
      <c r="K78" s="40"/>
      <c r="L78" s="40"/>
      <c r="M78" s="40"/>
      <c r="N78" s="40"/>
      <c r="O78" s="40"/>
      <c r="P78" s="40"/>
      <c r="Q78" s="40"/>
      <c r="R78" s="40"/>
      <c r="S78" s="39"/>
      <c r="T78" s="39"/>
      <c r="U78" s="40"/>
    </row>
    <row r="79" spans="2:21">
      <c r="B79" s="191"/>
      <c r="C79" s="191"/>
      <c r="D79" s="191"/>
      <c r="E79" s="191"/>
      <c r="F79" s="39"/>
      <c r="G79" s="39"/>
      <c r="H79" s="40"/>
      <c r="I79" s="40"/>
      <c r="J79" s="40"/>
      <c r="K79" s="40"/>
      <c r="L79" s="40"/>
      <c r="M79" s="40"/>
      <c r="N79" s="40"/>
      <c r="O79" s="40"/>
      <c r="P79" s="40"/>
      <c r="Q79" s="40"/>
      <c r="R79" s="40"/>
      <c r="S79" s="39"/>
      <c r="T79" s="39"/>
      <c r="U79" s="40"/>
    </row>
    <row r="80" spans="2:21">
      <c r="B80" s="191"/>
      <c r="C80" s="191"/>
      <c r="D80" s="191"/>
      <c r="E80" s="191"/>
      <c r="F80" s="39"/>
      <c r="G80" s="39"/>
      <c r="H80" s="40"/>
      <c r="I80" s="40"/>
      <c r="J80" s="40"/>
      <c r="K80" s="40"/>
      <c r="L80" s="40"/>
      <c r="M80" s="40"/>
      <c r="N80" s="40"/>
      <c r="O80" s="40"/>
      <c r="P80" s="40"/>
      <c r="Q80" s="40"/>
      <c r="R80" s="40"/>
      <c r="S80" s="39"/>
      <c r="T80" s="39"/>
      <c r="U80" s="40"/>
    </row>
    <row r="81" spans="2:21">
      <c r="B81" s="191"/>
      <c r="C81" s="191"/>
      <c r="D81" s="191"/>
      <c r="E81" s="191"/>
      <c r="F81" s="39"/>
      <c r="G81" s="39"/>
      <c r="H81" s="40"/>
      <c r="I81" s="40"/>
      <c r="J81" s="40"/>
      <c r="K81" s="40"/>
      <c r="L81" s="40"/>
      <c r="M81" s="40"/>
      <c r="N81" s="40"/>
      <c r="O81" s="40"/>
      <c r="P81" s="40"/>
      <c r="Q81" s="40"/>
      <c r="R81" s="40"/>
      <c r="S81" s="39"/>
      <c r="T81" s="39"/>
      <c r="U81" s="40"/>
    </row>
    <row r="82" spans="2:21">
      <c r="B82" s="191"/>
      <c r="C82" s="191"/>
      <c r="D82" s="191"/>
      <c r="E82" s="191"/>
      <c r="F82" s="39"/>
      <c r="G82" s="39"/>
      <c r="H82" s="40"/>
      <c r="I82" s="40"/>
      <c r="J82" s="40"/>
      <c r="K82" s="40"/>
      <c r="L82" s="40"/>
      <c r="M82" s="40"/>
      <c r="N82" s="40"/>
      <c r="O82" s="40"/>
      <c r="P82" s="40"/>
      <c r="Q82" s="40"/>
      <c r="R82" s="40"/>
      <c r="S82" s="39"/>
      <c r="T82" s="39"/>
      <c r="U82" s="40"/>
    </row>
    <row r="83" spans="2:21">
      <c r="B83" s="191"/>
      <c r="C83" s="191"/>
      <c r="D83" s="191"/>
      <c r="E83" s="191"/>
      <c r="F83" s="39"/>
      <c r="G83" s="39"/>
      <c r="H83" s="40"/>
      <c r="I83" s="40"/>
      <c r="J83" s="40"/>
      <c r="K83" s="40"/>
      <c r="L83" s="40"/>
      <c r="M83" s="40"/>
      <c r="N83" s="40"/>
      <c r="O83" s="40"/>
      <c r="P83" s="40"/>
      <c r="Q83" s="40"/>
      <c r="R83" s="40"/>
      <c r="S83" s="39"/>
      <c r="T83" s="39"/>
      <c r="U83" s="40"/>
    </row>
    <row r="84" spans="2:21">
      <c r="B84" s="191"/>
      <c r="C84" s="191"/>
      <c r="D84" s="191"/>
      <c r="E84" s="191"/>
      <c r="F84" s="39"/>
      <c r="G84" s="39"/>
      <c r="H84" s="40"/>
      <c r="I84" s="40"/>
      <c r="J84" s="40"/>
      <c r="K84" s="40"/>
      <c r="L84" s="40"/>
      <c r="M84" s="40"/>
      <c r="N84" s="40"/>
      <c r="O84" s="40"/>
      <c r="P84" s="40"/>
      <c r="Q84" s="40"/>
      <c r="R84" s="40"/>
      <c r="S84" s="39"/>
      <c r="T84" s="39"/>
      <c r="U84" s="40"/>
    </row>
    <row r="85" spans="2:21">
      <c r="B85" s="191"/>
      <c r="C85" s="191"/>
      <c r="D85" s="191"/>
      <c r="E85" s="191"/>
      <c r="F85" s="39"/>
      <c r="G85" s="39"/>
      <c r="H85" s="40"/>
      <c r="I85" s="40"/>
      <c r="J85" s="40"/>
      <c r="K85" s="40"/>
      <c r="L85" s="40"/>
      <c r="M85" s="40"/>
      <c r="N85" s="40"/>
      <c r="O85" s="40"/>
      <c r="P85" s="40"/>
      <c r="Q85" s="40"/>
      <c r="R85" s="40"/>
      <c r="S85" s="39"/>
      <c r="T85" s="39"/>
      <c r="U85" s="40"/>
    </row>
    <row r="86" spans="2:21">
      <c r="B86" s="191"/>
      <c r="C86" s="191"/>
      <c r="D86" s="191"/>
      <c r="E86" s="191"/>
      <c r="F86" s="39"/>
      <c r="G86" s="39"/>
      <c r="H86" s="40"/>
      <c r="I86" s="40"/>
      <c r="J86" s="40"/>
      <c r="K86" s="40"/>
      <c r="L86" s="40"/>
      <c r="M86" s="40"/>
      <c r="N86" s="40"/>
      <c r="O86" s="40"/>
      <c r="P86" s="40"/>
      <c r="Q86" s="40"/>
      <c r="R86" s="40"/>
      <c r="S86" s="39"/>
      <c r="T86" s="39"/>
      <c r="U86" s="40"/>
    </row>
    <row r="87" spans="2:21">
      <c r="B87" s="191"/>
      <c r="C87" s="191"/>
      <c r="D87" s="191"/>
      <c r="E87" s="191"/>
      <c r="F87" s="39"/>
      <c r="G87" s="39"/>
      <c r="H87" s="40"/>
      <c r="I87" s="40"/>
      <c r="J87" s="40"/>
      <c r="K87" s="40"/>
      <c r="L87" s="40"/>
      <c r="M87" s="40"/>
      <c r="N87" s="40"/>
      <c r="O87" s="40"/>
      <c r="P87" s="40"/>
      <c r="Q87" s="40"/>
      <c r="R87" s="40"/>
      <c r="S87" s="39"/>
      <c r="T87" s="39"/>
      <c r="U87" s="40"/>
    </row>
    <row r="88" spans="2:21">
      <c r="B88" s="191"/>
      <c r="C88" s="191"/>
      <c r="D88" s="191"/>
      <c r="E88" s="191"/>
      <c r="F88" s="39"/>
      <c r="G88" s="39"/>
      <c r="H88" s="40"/>
      <c r="I88" s="40"/>
      <c r="J88" s="40"/>
      <c r="K88" s="40"/>
      <c r="L88" s="40"/>
      <c r="M88" s="40"/>
      <c r="N88" s="40"/>
      <c r="O88" s="40"/>
      <c r="P88" s="40"/>
      <c r="Q88" s="40"/>
      <c r="R88" s="40"/>
      <c r="S88" s="39"/>
      <c r="T88" s="39"/>
      <c r="U88" s="40"/>
    </row>
    <row r="89" spans="2:21">
      <c r="B89" s="191"/>
      <c r="C89" s="191"/>
      <c r="D89" s="191"/>
      <c r="E89" s="191"/>
      <c r="F89" s="39"/>
      <c r="G89" s="39"/>
      <c r="H89" s="40"/>
      <c r="I89" s="40"/>
      <c r="J89" s="40"/>
      <c r="K89" s="40"/>
      <c r="L89" s="40"/>
      <c r="M89" s="40"/>
      <c r="N89" s="40"/>
      <c r="O89" s="40"/>
      <c r="P89" s="40"/>
      <c r="Q89" s="40"/>
      <c r="R89" s="40"/>
      <c r="S89" s="39"/>
      <c r="T89" s="39"/>
      <c r="U89" s="40"/>
    </row>
    <row r="90" spans="2:21">
      <c r="B90" s="191"/>
      <c r="C90" s="191"/>
      <c r="D90" s="191"/>
      <c r="E90" s="191"/>
      <c r="F90" s="39"/>
      <c r="G90" s="39"/>
      <c r="H90" s="40"/>
      <c r="I90" s="40"/>
      <c r="J90" s="40"/>
      <c r="K90" s="40"/>
      <c r="L90" s="40"/>
      <c r="M90" s="40"/>
      <c r="N90" s="40"/>
      <c r="O90" s="40"/>
      <c r="P90" s="40"/>
      <c r="Q90" s="40"/>
      <c r="R90" s="40"/>
      <c r="S90" s="39"/>
      <c r="T90" s="39"/>
      <c r="U90" s="40"/>
    </row>
    <row r="91" spans="2:21">
      <c r="B91" s="191"/>
      <c r="C91" s="191"/>
      <c r="D91" s="191"/>
      <c r="E91" s="191"/>
      <c r="F91" s="39"/>
      <c r="G91" s="39"/>
      <c r="H91" s="40"/>
      <c r="I91" s="40"/>
      <c r="J91" s="40"/>
      <c r="K91" s="40"/>
      <c r="L91" s="40"/>
      <c r="M91" s="40"/>
      <c r="N91" s="40"/>
      <c r="O91" s="40"/>
      <c r="P91" s="40"/>
      <c r="Q91" s="40"/>
      <c r="R91" s="40"/>
      <c r="S91" s="39"/>
      <c r="T91" s="39"/>
      <c r="U91" s="40"/>
    </row>
    <row r="92" spans="2:21">
      <c r="B92" s="191"/>
      <c r="C92" s="191"/>
      <c r="D92" s="191"/>
      <c r="E92" s="191"/>
      <c r="F92" s="39"/>
      <c r="G92" s="39"/>
      <c r="H92" s="40"/>
      <c r="I92" s="40"/>
      <c r="J92" s="40"/>
      <c r="K92" s="40"/>
      <c r="L92" s="40"/>
      <c r="M92" s="40"/>
      <c r="N92" s="40"/>
      <c r="O92" s="40"/>
      <c r="P92" s="40"/>
      <c r="Q92" s="40"/>
      <c r="R92" s="40"/>
      <c r="S92" s="39"/>
      <c r="T92" s="39"/>
      <c r="U92" s="40"/>
    </row>
    <row r="93" spans="2:21">
      <c r="B93" s="191"/>
      <c r="C93" s="191"/>
      <c r="D93" s="191"/>
      <c r="E93" s="191"/>
      <c r="F93" s="39"/>
      <c r="G93" s="39"/>
      <c r="H93" s="40"/>
      <c r="I93" s="40"/>
      <c r="J93" s="40"/>
      <c r="K93" s="40"/>
      <c r="L93" s="40"/>
      <c r="M93" s="40"/>
      <c r="N93" s="40"/>
      <c r="O93" s="40"/>
      <c r="P93" s="40"/>
      <c r="Q93" s="40"/>
      <c r="R93" s="40"/>
      <c r="S93" s="39"/>
      <c r="T93" s="39"/>
      <c r="U93" s="40"/>
    </row>
    <row r="94" spans="2:21">
      <c r="B94" s="191"/>
      <c r="C94" s="191"/>
      <c r="D94" s="191"/>
      <c r="E94" s="191"/>
      <c r="F94" s="39"/>
      <c r="G94" s="39"/>
      <c r="H94" s="40"/>
      <c r="I94" s="40"/>
      <c r="J94" s="40"/>
      <c r="K94" s="40"/>
      <c r="L94" s="40"/>
      <c r="M94" s="40"/>
      <c r="N94" s="40"/>
      <c r="O94" s="40"/>
      <c r="P94" s="40"/>
      <c r="Q94" s="40"/>
      <c r="R94" s="40"/>
      <c r="S94" s="39"/>
      <c r="T94" s="39"/>
      <c r="U94" s="40"/>
    </row>
    <row r="95" spans="2:21">
      <c r="B95" s="191"/>
      <c r="C95" s="191"/>
      <c r="D95" s="191"/>
      <c r="E95" s="191"/>
      <c r="F95" s="39"/>
      <c r="G95" s="39"/>
      <c r="H95" s="40"/>
      <c r="I95" s="40"/>
      <c r="J95" s="40"/>
      <c r="K95" s="40"/>
      <c r="L95" s="40"/>
      <c r="M95" s="40"/>
      <c r="N95" s="40"/>
      <c r="O95" s="40"/>
      <c r="P95" s="40"/>
      <c r="Q95" s="40"/>
      <c r="R95" s="40"/>
      <c r="S95" s="39"/>
      <c r="T95" s="39"/>
      <c r="U95" s="40"/>
    </row>
    <row r="96" spans="2:21">
      <c r="B96" s="191"/>
      <c r="C96" s="191"/>
      <c r="D96" s="191"/>
      <c r="E96" s="191"/>
      <c r="F96" s="39"/>
      <c r="G96" s="39"/>
      <c r="H96" s="40"/>
      <c r="I96" s="40"/>
      <c r="J96" s="40"/>
      <c r="K96" s="40"/>
      <c r="L96" s="40"/>
      <c r="M96" s="40"/>
      <c r="N96" s="40"/>
      <c r="O96" s="40"/>
      <c r="P96" s="40"/>
      <c r="Q96" s="40"/>
      <c r="R96" s="40"/>
      <c r="S96" s="39"/>
      <c r="T96" s="39"/>
      <c r="U96" s="40"/>
    </row>
    <row r="97" spans="2:21">
      <c r="B97" s="191"/>
      <c r="C97" s="191"/>
      <c r="D97" s="191"/>
      <c r="E97" s="191"/>
      <c r="F97" s="39"/>
      <c r="G97" s="39"/>
      <c r="H97" s="40"/>
      <c r="I97" s="40"/>
      <c r="J97" s="40"/>
      <c r="K97" s="40"/>
      <c r="L97" s="40"/>
      <c r="M97" s="40"/>
      <c r="N97" s="40"/>
      <c r="O97" s="40"/>
      <c r="P97" s="40"/>
      <c r="Q97" s="40"/>
      <c r="R97" s="40"/>
      <c r="S97" s="39"/>
      <c r="T97" s="39"/>
      <c r="U97" s="40"/>
    </row>
    <row r="98" spans="2:21">
      <c r="B98" s="191"/>
      <c r="C98" s="191"/>
      <c r="D98" s="191"/>
      <c r="E98" s="191"/>
      <c r="F98" s="39"/>
      <c r="G98" s="39"/>
      <c r="H98" s="40"/>
      <c r="I98" s="40"/>
      <c r="J98" s="40"/>
      <c r="K98" s="40"/>
      <c r="L98" s="40"/>
      <c r="M98" s="40"/>
      <c r="N98" s="40"/>
      <c r="O98" s="40"/>
      <c r="P98" s="40"/>
      <c r="Q98" s="40"/>
      <c r="R98" s="40"/>
      <c r="S98" s="39"/>
      <c r="T98" s="39"/>
      <c r="U98" s="40"/>
    </row>
    <row r="99" spans="2:21">
      <c r="B99" s="191"/>
      <c r="C99" s="191"/>
      <c r="D99" s="191"/>
      <c r="E99" s="191"/>
      <c r="F99" s="39"/>
      <c r="G99" s="39"/>
      <c r="H99" s="40"/>
      <c r="I99" s="40"/>
      <c r="J99" s="40"/>
      <c r="K99" s="40"/>
      <c r="L99" s="40"/>
      <c r="M99" s="40"/>
      <c r="N99" s="40"/>
      <c r="O99" s="40"/>
      <c r="P99" s="40"/>
      <c r="Q99" s="40"/>
      <c r="R99" s="40"/>
      <c r="S99" s="39"/>
      <c r="T99" s="39"/>
      <c r="U99" s="40"/>
    </row>
    <row r="100" spans="2:21">
      <c r="B100" s="191"/>
      <c r="C100" s="191"/>
      <c r="D100" s="191"/>
      <c r="E100" s="191"/>
      <c r="F100" s="39"/>
      <c r="G100" s="39"/>
      <c r="H100" s="40"/>
      <c r="I100" s="40"/>
      <c r="J100" s="40"/>
      <c r="K100" s="40"/>
      <c r="L100" s="40"/>
      <c r="M100" s="40"/>
      <c r="N100" s="40"/>
      <c r="O100" s="40"/>
      <c r="P100" s="40"/>
      <c r="Q100" s="40"/>
      <c r="R100" s="40"/>
      <c r="S100" s="39"/>
      <c r="T100" s="39"/>
      <c r="U100" s="40"/>
    </row>
    <row r="101" spans="2:21">
      <c r="B101" s="191"/>
      <c r="C101" s="191"/>
      <c r="D101" s="191"/>
      <c r="E101" s="191"/>
      <c r="F101" s="39"/>
      <c r="G101" s="39"/>
      <c r="H101" s="40"/>
      <c r="I101" s="40"/>
      <c r="J101" s="40"/>
      <c r="K101" s="40"/>
      <c r="L101" s="40"/>
      <c r="M101" s="40"/>
      <c r="N101" s="40"/>
      <c r="O101" s="40"/>
      <c r="P101" s="40"/>
      <c r="Q101" s="40"/>
      <c r="R101" s="40"/>
      <c r="S101" s="39"/>
      <c r="T101" s="39"/>
      <c r="U101" s="40"/>
    </row>
    <row r="102" spans="2:21">
      <c r="B102" s="191"/>
      <c r="C102" s="191"/>
      <c r="D102" s="191"/>
      <c r="E102" s="191"/>
      <c r="F102" s="39"/>
      <c r="G102" s="39"/>
      <c r="H102" s="40"/>
      <c r="I102" s="40"/>
      <c r="J102" s="40"/>
      <c r="K102" s="40"/>
      <c r="L102" s="40"/>
      <c r="M102" s="40"/>
      <c r="N102" s="40"/>
      <c r="O102" s="40"/>
      <c r="P102" s="40"/>
      <c r="Q102" s="40"/>
      <c r="R102" s="40"/>
      <c r="S102" s="39"/>
      <c r="T102" s="39"/>
      <c r="U102" s="40"/>
    </row>
    <row r="103" spans="2:21">
      <c r="B103" s="191"/>
      <c r="C103" s="191"/>
      <c r="D103" s="191"/>
      <c r="E103" s="191"/>
      <c r="F103" s="39"/>
      <c r="G103" s="39"/>
      <c r="H103" s="40"/>
      <c r="I103" s="40"/>
      <c r="J103" s="40"/>
      <c r="K103" s="40"/>
      <c r="L103" s="40"/>
      <c r="M103" s="40"/>
      <c r="N103" s="40"/>
      <c r="O103" s="40"/>
      <c r="P103" s="40"/>
      <c r="Q103" s="40"/>
      <c r="R103" s="40"/>
      <c r="S103" s="39"/>
      <c r="T103" s="39"/>
      <c r="U103" s="40"/>
    </row>
    <row r="104" spans="2:21">
      <c r="B104" s="191"/>
      <c r="C104" s="191"/>
      <c r="D104" s="191"/>
      <c r="E104" s="191"/>
      <c r="F104" s="39"/>
      <c r="G104" s="39"/>
      <c r="H104" s="40"/>
      <c r="I104" s="40"/>
      <c r="J104" s="40"/>
      <c r="K104" s="40"/>
      <c r="L104" s="40"/>
      <c r="M104" s="40"/>
      <c r="N104" s="40"/>
      <c r="O104" s="40"/>
      <c r="P104" s="40"/>
      <c r="Q104" s="40"/>
      <c r="R104" s="40"/>
      <c r="S104" s="39"/>
      <c r="T104" s="39"/>
      <c r="U104" s="40"/>
    </row>
    <row r="105" spans="2:21">
      <c r="B105" s="191"/>
      <c r="C105" s="191"/>
      <c r="D105" s="191"/>
      <c r="E105" s="191"/>
      <c r="F105" s="39"/>
      <c r="G105" s="39"/>
      <c r="H105" s="40"/>
      <c r="I105" s="40"/>
      <c r="J105" s="40"/>
      <c r="K105" s="40"/>
      <c r="L105" s="40"/>
      <c r="M105" s="40"/>
      <c r="N105" s="40"/>
      <c r="O105" s="40"/>
      <c r="P105" s="40"/>
      <c r="Q105" s="40"/>
      <c r="R105" s="40"/>
      <c r="S105" s="39"/>
      <c r="T105" s="39"/>
      <c r="U105" s="40"/>
    </row>
    <row r="106" spans="2:21">
      <c r="B106" s="191"/>
      <c r="C106" s="191"/>
      <c r="D106" s="191"/>
      <c r="E106" s="191"/>
      <c r="F106" s="39"/>
      <c r="G106" s="39"/>
      <c r="H106" s="40"/>
      <c r="I106" s="40"/>
      <c r="J106" s="40"/>
      <c r="K106" s="40"/>
      <c r="L106" s="40"/>
      <c r="M106" s="40"/>
      <c r="N106" s="40"/>
      <c r="O106" s="40"/>
      <c r="P106" s="40"/>
      <c r="Q106" s="40"/>
      <c r="R106" s="40"/>
      <c r="S106" s="39"/>
      <c r="T106" s="39"/>
      <c r="U106" s="40"/>
    </row>
    <row r="107" spans="2:21">
      <c r="B107" s="191"/>
      <c r="C107" s="191"/>
      <c r="D107" s="191"/>
      <c r="E107" s="191"/>
      <c r="F107" s="39"/>
      <c r="G107" s="39"/>
      <c r="H107" s="40"/>
      <c r="I107" s="40"/>
      <c r="J107" s="40"/>
      <c r="K107" s="40"/>
      <c r="L107" s="40"/>
      <c r="M107" s="40"/>
      <c r="N107" s="40"/>
      <c r="O107" s="40"/>
      <c r="P107" s="40"/>
      <c r="Q107" s="40"/>
      <c r="R107" s="40"/>
      <c r="S107" s="39"/>
      <c r="T107" s="39"/>
      <c r="U107" s="40"/>
    </row>
    <row r="108" spans="2:21">
      <c r="B108" s="191"/>
      <c r="C108" s="191"/>
      <c r="D108" s="191"/>
      <c r="E108" s="191"/>
      <c r="F108" s="39"/>
      <c r="G108" s="39"/>
      <c r="H108" s="40"/>
      <c r="I108" s="40"/>
      <c r="J108" s="40"/>
      <c r="K108" s="40"/>
      <c r="L108" s="40"/>
      <c r="M108" s="40"/>
      <c r="N108" s="40"/>
      <c r="O108" s="40"/>
      <c r="P108" s="40"/>
      <c r="Q108" s="40"/>
      <c r="R108" s="40"/>
      <c r="S108" s="39"/>
      <c r="T108" s="39"/>
      <c r="U108" s="40"/>
    </row>
    <row r="109" spans="2:21">
      <c r="B109" s="191"/>
      <c r="C109" s="191"/>
      <c r="D109" s="191"/>
      <c r="E109" s="191"/>
      <c r="F109" s="39"/>
      <c r="G109" s="39"/>
      <c r="H109" s="40"/>
      <c r="I109" s="40"/>
      <c r="J109" s="40"/>
      <c r="K109" s="40"/>
      <c r="L109" s="40"/>
      <c r="M109" s="40"/>
      <c r="N109" s="40"/>
      <c r="O109" s="40"/>
      <c r="P109" s="40"/>
      <c r="Q109" s="40"/>
      <c r="R109" s="40"/>
      <c r="S109" s="39"/>
      <c r="T109" s="39"/>
      <c r="U109" s="40"/>
    </row>
    <row r="110" spans="2:21">
      <c r="B110" s="191"/>
      <c r="C110" s="191"/>
      <c r="D110" s="191"/>
      <c r="E110" s="191"/>
      <c r="F110" s="39"/>
      <c r="G110" s="39"/>
      <c r="H110" s="40"/>
      <c r="I110" s="40"/>
      <c r="J110" s="40"/>
      <c r="K110" s="40"/>
      <c r="L110" s="40"/>
      <c r="M110" s="40"/>
      <c r="N110" s="40"/>
      <c r="O110" s="40"/>
      <c r="P110" s="40"/>
      <c r="Q110" s="40"/>
      <c r="R110" s="40"/>
      <c r="S110" s="39"/>
      <c r="T110" s="39"/>
      <c r="U110" s="40"/>
    </row>
    <row r="111" spans="2:21">
      <c r="B111" s="191"/>
      <c r="C111" s="191"/>
      <c r="D111" s="191"/>
      <c r="E111" s="191"/>
      <c r="F111" s="39"/>
      <c r="G111" s="39"/>
      <c r="H111" s="40"/>
      <c r="I111" s="40"/>
      <c r="J111" s="40"/>
      <c r="K111" s="40"/>
      <c r="L111" s="40"/>
      <c r="M111" s="40"/>
      <c r="N111" s="40"/>
      <c r="O111" s="40"/>
      <c r="P111" s="40"/>
      <c r="Q111" s="40"/>
      <c r="R111" s="40"/>
      <c r="S111" s="39"/>
      <c r="T111" s="39"/>
      <c r="U111" s="40"/>
    </row>
    <row r="112" spans="2:21">
      <c r="B112" s="191"/>
      <c r="C112" s="191"/>
      <c r="D112" s="191"/>
      <c r="E112" s="191"/>
      <c r="F112" s="39"/>
      <c r="G112" s="39"/>
      <c r="H112" s="40"/>
      <c r="I112" s="40"/>
      <c r="J112" s="40"/>
      <c r="K112" s="40"/>
      <c r="L112" s="40"/>
      <c r="M112" s="40"/>
      <c r="N112" s="40"/>
      <c r="O112" s="40"/>
      <c r="P112" s="40"/>
      <c r="Q112" s="40"/>
      <c r="R112" s="40"/>
      <c r="S112" s="39"/>
      <c r="T112" s="39"/>
      <c r="U112" s="40"/>
    </row>
    <row r="113" spans="2:21">
      <c r="B113" s="191"/>
      <c r="C113" s="191"/>
      <c r="D113" s="191"/>
      <c r="E113" s="191"/>
      <c r="F113" s="39"/>
      <c r="G113" s="39"/>
      <c r="H113" s="40"/>
      <c r="I113" s="40"/>
      <c r="J113" s="40"/>
      <c r="K113" s="40"/>
      <c r="L113" s="40"/>
      <c r="M113" s="40"/>
      <c r="N113" s="40"/>
      <c r="O113" s="40"/>
      <c r="P113" s="40"/>
      <c r="Q113" s="40"/>
      <c r="R113" s="40"/>
      <c r="S113" s="39"/>
      <c r="T113" s="39"/>
      <c r="U113" s="40"/>
    </row>
    <row r="114" spans="2:21">
      <c r="B114" s="191"/>
      <c r="C114" s="191"/>
      <c r="D114" s="191"/>
      <c r="E114" s="191"/>
      <c r="F114" s="39"/>
      <c r="G114" s="39"/>
      <c r="H114" s="40"/>
      <c r="I114" s="40"/>
      <c r="J114" s="40"/>
      <c r="K114" s="40"/>
      <c r="L114" s="40"/>
      <c r="M114" s="40"/>
      <c r="N114" s="40"/>
      <c r="O114" s="40"/>
      <c r="P114" s="40"/>
      <c r="Q114" s="40"/>
      <c r="R114" s="40"/>
      <c r="S114" s="39"/>
      <c r="T114" s="39"/>
      <c r="U114" s="40"/>
    </row>
    <row r="115" spans="2:21">
      <c r="B115" s="191"/>
      <c r="C115" s="191"/>
      <c r="D115" s="191"/>
      <c r="E115" s="191"/>
      <c r="F115" s="39"/>
      <c r="G115" s="39"/>
      <c r="H115" s="40"/>
      <c r="I115" s="40"/>
      <c r="J115" s="40"/>
      <c r="K115" s="40"/>
      <c r="L115" s="40"/>
      <c r="M115" s="40"/>
      <c r="N115" s="40"/>
      <c r="O115" s="40"/>
      <c r="P115" s="40"/>
      <c r="Q115" s="40"/>
      <c r="R115" s="40"/>
      <c r="S115" s="39"/>
      <c r="T115" s="39"/>
      <c r="U115" s="40"/>
    </row>
    <row r="116" spans="2:21">
      <c r="B116" s="191"/>
      <c r="C116" s="191"/>
      <c r="D116" s="191"/>
      <c r="E116" s="191"/>
      <c r="F116" s="39"/>
      <c r="G116" s="39"/>
      <c r="H116" s="40"/>
      <c r="I116" s="40"/>
      <c r="J116" s="40"/>
      <c r="K116" s="40"/>
      <c r="L116" s="40"/>
      <c r="M116" s="40"/>
      <c r="N116" s="40"/>
      <c r="O116" s="40"/>
      <c r="P116" s="40"/>
      <c r="Q116" s="40"/>
      <c r="R116" s="40"/>
      <c r="S116" s="39"/>
      <c r="T116" s="39"/>
      <c r="U116" s="40"/>
    </row>
    <row r="117" spans="2:21">
      <c r="B117" s="191"/>
      <c r="C117" s="191"/>
      <c r="D117" s="191"/>
      <c r="E117" s="191"/>
      <c r="F117" s="39"/>
      <c r="G117" s="39"/>
      <c r="H117" s="40"/>
      <c r="I117" s="40"/>
      <c r="J117" s="40"/>
      <c r="K117" s="40"/>
      <c r="L117" s="40"/>
      <c r="M117" s="40"/>
      <c r="N117" s="40"/>
      <c r="O117" s="40"/>
      <c r="P117" s="40"/>
      <c r="Q117" s="40"/>
      <c r="R117" s="40"/>
      <c r="S117" s="39"/>
      <c r="T117" s="39"/>
      <c r="U117" s="40"/>
    </row>
    <row r="118" spans="2:21">
      <c r="B118" s="191"/>
      <c r="C118" s="191"/>
      <c r="D118" s="191"/>
      <c r="E118" s="191"/>
      <c r="F118" s="39"/>
      <c r="G118" s="39"/>
      <c r="H118" s="40"/>
      <c r="I118" s="40"/>
      <c r="J118" s="40"/>
      <c r="K118" s="40"/>
      <c r="L118" s="40"/>
      <c r="M118" s="40"/>
      <c r="N118" s="40"/>
      <c r="O118" s="40"/>
      <c r="P118" s="40"/>
      <c r="Q118" s="40"/>
      <c r="R118" s="40"/>
      <c r="S118" s="39"/>
      <c r="T118" s="39"/>
      <c r="U118" s="40"/>
    </row>
    <row r="119" spans="2:21">
      <c r="B119" s="191"/>
      <c r="C119" s="191"/>
      <c r="D119" s="191"/>
      <c r="E119" s="191"/>
      <c r="F119" s="39"/>
      <c r="G119" s="39"/>
      <c r="H119" s="40"/>
      <c r="I119" s="40"/>
      <c r="J119" s="40"/>
      <c r="K119" s="40"/>
      <c r="L119" s="40"/>
      <c r="M119" s="40"/>
      <c r="N119" s="40"/>
      <c r="O119" s="40"/>
      <c r="P119" s="40"/>
      <c r="Q119" s="40"/>
      <c r="R119" s="40"/>
      <c r="S119" s="39"/>
      <c r="T119" s="39"/>
      <c r="U119" s="40"/>
    </row>
    <row r="120" spans="2:21">
      <c r="B120" s="191"/>
      <c r="C120" s="191"/>
      <c r="D120" s="191"/>
      <c r="E120" s="191"/>
      <c r="F120" s="39"/>
      <c r="G120" s="39"/>
      <c r="H120" s="40"/>
      <c r="I120" s="40"/>
      <c r="J120" s="40"/>
      <c r="K120" s="40"/>
      <c r="L120" s="40"/>
      <c r="M120" s="40"/>
      <c r="N120" s="40"/>
      <c r="O120" s="40"/>
      <c r="P120" s="40"/>
      <c r="Q120" s="40"/>
      <c r="R120" s="40"/>
      <c r="S120" s="39"/>
      <c r="T120" s="39"/>
      <c r="U120" s="40"/>
    </row>
    <row r="121" spans="2:21">
      <c r="B121" s="191"/>
      <c r="C121" s="191"/>
      <c r="D121" s="191"/>
      <c r="E121" s="191"/>
      <c r="F121" s="39"/>
      <c r="G121" s="39"/>
      <c r="H121" s="40"/>
      <c r="I121" s="40"/>
      <c r="J121" s="40"/>
      <c r="K121" s="40"/>
      <c r="L121" s="40"/>
      <c r="M121" s="40"/>
      <c r="N121" s="40"/>
      <c r="O121" s="40"/>
      <c r="P121" s="40"/>
      <c r="Q121" s="40"/>
      <c r="R121" s="40"/>
      <c r="S121" s="39"/>
      <c r="T121" s="39"/>
      <c r="U121" s="40"/>
    </row>
    <row r="122" spans="2:21">
      <c r="B122" s="191"/>
      <c r="C122" s="191"/>
      <c r="D122" s="191"/>
      <c r="E122" s="191"/>
      <c r="F122" s="39"/>
      <c r="G122" s="39"/>
      <c r="H122" s="40"/>
      <c r="I122" s="40"/>
      <c r="J122" s="40"/>
      <c r="K122" s="40"/>
      <c r="L122" s="40"/>
      <c r="M122" s="40"/>
      <c r="N122" s="40"/>
      <c r="O122" s="40"/>
      <c r="P122" s="40"/>
      <c r="Q122" s="40"/>
      <c r="R122" s="40"/>
      <c r="S122" s="39"/>
      <c r="T122" s="39"/>
      <c r="U122" s="40"/>
    </row>
    <row r="123" spans="2:21">
      <c r="B123" s="191"/>
      <c r="C123" s="191"/>
      <c r="D123" s="191"/>
      <c r="E123" s="191"/>
      <c r="F123" s="39"/>
      <c r="G123" s="39"/>
      <c r="H123" s="40"/>
      <c r="I123" s="40"/>
      <c r="J123" s="40"/>
      <c r="K123" s="40"/>
      <c r="L123" s="40"/>
      <c r="M123" s="40"/>
      <c r="N123" s="40"/>
      <c r="O123" s="40"/>
      <c r="P123" s="40"/>
      <c r="Q123" s="40"/>
      <c r="R123" s="40"/>
      <c r="S123" s="39"/>
      <c r="T123" s="39"/>
      <c r="U123" s="40"/>
    </row>
    <row r="124" spans="2:21">
      <c r="B124" s="191"/>
      <c r="C124" s="191"/>
      <c r="D124" s="191"/>
      <c r="E124" s="191"/>
      <c r="F124" s="39"/>
      <c r="G124" s="39"/>
      <c r="H124" s="40"/>
      <c r="I124" s="40"/>
      <c r="J124" s="40"/>
      <c r="K124" s="40"/>
      <c r="L124" s="40"/>
      <c r="M124" s="40"/>
      <c r="N124" s="40"/>
      <c r="O124" s="40"/>
      <c r="P124" s="40"/>
      <c r="Q124" s="40"/>
      <c r="R124" s="40"/>
      <c r="S124" s="39"/>
      <c r="T124" s="39"/>
      <c r="U124" s="40"/>
    </row>
    <row r="125" spans="2:21">
      <c r="B125" s="191"/>
      <c r="C125" s="191"/>
      <c r="D125" s="191"/>
      <c r="E125" s="191"/>
      <c r="F125" s="39"/>
      <c r="G125" s="39"/>
      <c r="H125" s="40"/>
      <c r="I125" s="40"/>
      <c r="J125" s="40"/>
      <c r="K125" s="40"/>
      <c r="L125" s="40"/>
      <c r="M125" s="40"/>
      <c r="N125" s="40"/>
      <c r="O125" s="40"/>
      <c r="P125" s="40"/>
      <c r="Q125" s="40"/>
      <c r="R125" s="40"/>
      <c r="S125" s="39"/>
      <c r="T125" s="39"/>
      <c r="U125" s="40"/>
    </row>
    <row r="126" spans="2:21">
      <c r="B126" s="191"/>
      <c r="C126" s="191"/>
      <c r="D126" s="191"/>
      <c r="E126" s="191"/>
      <c r="F126" s="39"/>
      <c r="G126" s="39"/>
      <c r="H126" s="40"/>
      <c r="I126" s="40"/>
      <c r="J126" s="40"/>
      <c r="K126" s="40"/>
      <c r="L126" s="40"/>
      <c r="M126" s="40"/>
      <c r="N126" s="40"/>
      <c r="O126" s="40"/>
      <c r="P126" s="40"/>
      <c r="Q126" s="40"/>
      <c r="R126" s="40"/>
      <c r="S126" s="39"/>
      <c r="T126" s="39"/>
      <c r="U126" s="40"/>
    </row>
    <row r="127" spans="2:21">
      <c r="B127" s="191"/>
      <c r="C127" s="191"/>
      <c r="D127" s="191"/>
      <c r="E127" s="191"/>
      <c r="F127" s="39"/>
      <c r="G127" s="39"/>
      <c r="H127" s="40"/>
      <c r="I127" s="40"/>
      <c r="J127" s="40"/>
      <c r="K127" s="40"/>
      <c r="L127" s="40"/>
      <c r="M127" s="40"/>
      <c r="N127" s="40"/>
      <c r="O127" s="40"/>
      <c r="P127" s="40"/>
      <c r="Q127" s="40"/>
      <c r="R127" s="40"/>
      <c r="S127" s="39"/>
      <c r="T127" s="39"/>
      <c r="U127" s="40"/>
    </row>
    <row r="128" spans="2:21">
      <c r="B128" s="191"/>
      <c r="C128" s="191"/>
      <c r="D128" s="191"/>
      <c r="E128" s="191"/>
      <c r="F128" s="39"/>
      <c r="G128" s="39"/>
      <c r="H128" s="40"/>
      <c r="I128" s="40"/>
      <c r="J128" s="40"/>
      <c r="K128" s="40"/>
      <c r="L128" s="40"/>
      <c r="M128" s="40"/>
      <c r="N128" s="40"/>
      <c r="O128" s="40"/>
      <c r="P128" s="40"/>
      <c r="Q128" s="40"/>
      <c r="R128" s="40"/>
      <c r="S128" s="39"/>
      <c r="T128" s="39"/>
      <c r="U128" s="40"/>
    </row>
    <row r="129" spans="2:21">
      <c r="B129" s="191"/>
      <c r="C129" s="191"/>
      <c r="D129" s="191"/>
      <c r="E129" s="191"/>
      <c r="F129" s="39"/>
      <c r="G129" s="39"/>
      <c r="H129" s="40"/>
      <c r="I129" s="40"/>
      <c r="J129" s="40"/>
      <c r="K129" s="40"/>
      <c r="L129" s="40"/>
      <c r="M129" s="40"/>
      <c r="N129" s="40"/>
      <c r="O129" s="40"/>
      <c r="P129" s="40"/>
      <c r="Q129" s="40"/>
      <c r="R129" s="40"/>
      <c r="S129" s="39"/>
      <c r="T129" s="39"/>
      <c r="U129" s="40"/>
    </row>
    <row r="130" spans="2:21">
      <c r="B130" s="191"/>
      <c r="C130" s="191"/>
      <c r="D130" s="191"/>
      <c r="E130" s="191"/>
      <c r="F130" s="39"/>
      <c r="G130" s="39"/>
      <c r="H130" s="40"/>
      <c r="I130" s="40"/>
      <c r="J130" s="40"/>
      <c r="K130" s="40"/>
      <c r="L130" s="40"/>
      <c r="M130" s="40"/>
      <c r="N130" s="40"/>
      <c r="O130" s="40"/>
      <c r="P130" s="40"/>
      <c r="Q130" s="40"/>
      <c r="R130" s="40"/>
      <c r="S130" s="39"/>
      <c r="T130" s="39"/>
      <c r="U130" s="40"/>
    </row>
    <row r="131" spans="2:21">
      <c r="B131" s="191"/>
      <c r="C131" s="191"/>
      <c r="D131" s="191"/>
      <c r="E131" s="191"/>
      <c r="F131" s="39"/>
      <c r="G131" s="39"/>
      <c r="H131" s="40"/>
      <c r="I131" s="40"/>
      <c r="J131" s="40"/>
      <c r="K131" s="40"/>
      <c r="L131" s="40"/>
      <c r="M131" s="40"/>
      <c r="N131" s="40"/>
      <c r="O131" s="40"/>
      <c r="P131" s="40"/>
      <c r="Q131" s="40"/>
      <c r="R131" s="40"/>
      <c r="S131" s="39"/>
      <c r="T131" s="39"/>
      <c r="U131" s="40"/>
    </row>
    <row r="132" spans="2:21">
      <c r="B132" s="191"/>
      <c r="C132" s="191"/>
      <c r="D132" s="191"/>
      <c r="E132" s="191"/>
      <c r="F132" s="39"/>
      <c r="G132" s="39"/>
      <c r="H132" s="40"/>
      <c r="I132" s="40"/>
      <c r="J132" s="40"/>
      <c r="K132" s="40"/>
      <c r="L132" s="40"/>
      <c r="M132" s="40"/>
      <c r="N132" s="40"/>
      <c r="O132" s="40"/>
      <c r="P132" s="40"/>
      <c r="Q132" s="40"/>
      <c r="R132" s="40"/>
      <c r="S132" s="39"/>
      <c r="T132" s="39"/>
      <c r="U132" s="40"/>
    </row>
    <row r="133" spans="2:21">
      <c r="B133" s="191"/>
      <c r="C133" s="191"/>
      <c r="D133" s="191"/>
      <c r="E133" s="191"/>
      <c r="F133" s="39"/>
      <c r="G133" s="39"/>
      <c r="H133" s="40"/>
      <c r="I133" s="40"/>
      <c r="J133" s="40"/>
      <c r="K133" s="40"/>
      <c r="L133" s="40"/>
      <c r="M133" s="40"/>
      <c r="N133" s="40"/>
      <c r="O133" s="40"/>
      <c r="P133" s="40"/>
      <c r="Q133" s="40"/>
      <c r="R133" s="40"/>
      <c r="S133" s="39"/>
      <c r="T133" s="39"/>
      <c r="U133" s="40"/>
    </row>
    <row r="134" spans="2:21">
      <c r="B134" s="191"/>
      <c r="C134" s="191"/>
      <c r="D134" s="191"/>
      <c r="E134" s="191"/>
      <c r="F134" s="39"/>
      <c r="G134" s="39"/>
      <c r="H134" s="40"/>
      <c r="I134" s="40"/>
      <c r="J134" s="40"/>
      <c r="K134" s="40"/>
      <c r="L134" s="40"/>
      <c r="M134" s="40"/>
      <c r="N134" s="40"/>
      <c r="O134" s="40"/>
      <c r="P134" s="40"/>
      <c r="Q134" s="40"/>
      <c r="R134" s="40"/>
      <c r="S134" s="39"/>
      <c r="T134" s="39"/>
      <c r="U134" s="40"/>
    </row>
    <row r="135" spans="2:21">
      <c r="B135" s="191"/>
      <c r="C135" s="191"/>
      <c r="D135" s="191"/>
      <c r="E135" s="191"/>
      <c r="F135" s="39"/>
      <c r="G135" s="39"/>
      <c r="H135" s="40"/>
      <c r="I135" s="40"/>
      <c r="J135" s="40"/>
      <c r="K135" s="40"/>
      <c r="L135" s="40"/>
      <c r="M135" s="40"/>
      <c r="N135" s="40"/>
      <c r="O135" s="40"/>
      <c r="P135" s="40"/>
      <c r="Q135" s="40"/>
      <c r="R135" s="40"/>
      <c r="S135" s="39"/>
      <c r="T135" s="39"/>
      <c r="U135" s="40"/>
    </row>
    <row r="136" spans="2:21">
      <c r="B136" s="191"/>
      <c r="C136" s="191"/>
      <c r="D136" s="191"/>
      <c r="E136" s="191"/>
      <c r="F136" s="39"/>
      <c r="G136" s="39"/>
      <c r="H136" s="40"/>
      <c r="I136" s="40"/>
      <c r="J136" s="40"/>
      <c r="K136" s="40"/>
      <c r="L136" s="40"/>
      <c r="M136" s="40"/>
      <c r="N136" s="40"/>
      <c r="O136" s="40"/>
      <c r="P136" s="40"/>
      <c r="Q136" s="40"/>
      <c r="R136" s="40"/>
      <c r="S136" s="39"/>
      <c r="T136" s="39"/>
      <c r="U136" s="40"/>
    </row>
    <row r="137" spans="2:21">
      <c r="B137" s="191"/>
      <c r="C137" s="191"/>
      <c r="D137" s="191"/>
      <c r="E137" s="191"/>
      <c r="F137" s="39"/>
      <c r="G137" s="39"/>
      <c r="H137" s="40"/>
      <c r="I137" s="40"/>
      <c r="J137" s="40"/>
      <c r="K137" s="40"/>
      <c r="L137" s="40"/>
      <c r="M137" s="40"/>
      <c r="N137" s="40"/>
      <c r="O137" s="40"/>
      <c r="P137" s="40"/>
      <c r="Q137" s="40"/>
      <c r="R137" s="40"/>
      <c r="S137" s="39"/>
      <c r="T137" s="39"/>
      <c r="U137" s="40"/>
    </row>
    <row r="138" spans="2:21">
      <c r="B138" s="191"/>
      <c r="C138" s="191"/>
      <c r="D138" s="191"/>
      <c r="E138" s="191"/>
      <c r="F138" s="39"/>
      <c r="G138" s="39"/>
      <c r="H138" s="40"/>
      <c r="I138" s="40"/>
      <c r="J138" s="40"/>
      <c r="K138" s="40"/>
      <c r="L138" s="40"/>
      <c r="M138" s="40"/>
      <c r="N138" s="40"/>
      <c r="O138" s="40"/>
      <c r="P138" s="40"/>
      <c r="Q138" s="40"/>
      <c r="R138" s="40"/>
      <c r="S138" s="39"/>
      <c r="T138" s="39"/>
      <c r="U138" s="40"/>
    </row>
    <row r="139" spans="2:21">
      <c r="B139" s="191"/>
      <c r="C139" s="191"/>
      <c r="D139" s="191"/>
      <c r="E139" s="191"/>
      <c r="F139" s="39"/>
      <c r="G139" s="39"/>
      <c r="H139" s="40"/>
      <c r="I139" s="40"/>
      <c r="J139" s="40"/>
      <c r="K139" s="40"/>
      <c r="L139" s="40"/>
      <c r="M139" s="40"/>
      <c r="N139" s="40"/>
      <c r="O139" s="40"/>
      <c r="P139" s="40"/>
      <c r="Q139" s="40"/>
      <c r="R139" s="40"/>
      <c r="S139" s="39"/>
      <c r="T139" s="39"/>
      <c r="U139" s="40"/>
    </row>
    <row r="140" spans="2:21">
      <c r="B140" s="191"/>
      <c r="C140" s="191"/>
      <c r="D140" s="191"/>
      <c r="E140" s="191"/>
      <c r="F140" s="39"/>
      <c r="G140" s="39"/>
      <c r="H140" s="40"/>
      <c r="I140" s="40"/>
      <c r="J140" s="40"/>
      <c r="K140" s="40"/>
      <c r="L140" s="40"/>
      <c r="M140" s="40"/>
      <c r="N140" s="40"/>
      <c r="O140" s="40"/>
      <c r="P140" s="40"/>
      <c r="Q140" s="40"/>
      <c r="R140" s="40"/>
      <c r="S140" s="39"/>
      <c r="T140" s="39"/>
      <c r="U140" s="40"/>
    </row>
    <row r="141" spans="2:21">
      <c r="B141" s="191"/>
      <c r="C141" s="191"/>
      <c r="D141" s="191"/>
      <c r="E141" s="191"/>
      <c r="F141" s="39"/>
      <c r="G141" s="39"/>
      <c r="H141" s="40"/>
      <c r="I141" s="40"/>
      <c r="J141" s="40"/>
      <c r="K141" s="40"/>
      <c r="L141" s="40"/>
      <c r="M141" s="40"/>
      <c r="N141" s="40"/>
      <c r="O141" s="40"/>
      <c r="P141" s="40"/>
      <c r="Q141" s="40"/>
      <c r="R141" s="40"/>
      <c r="S141" s="39"/>
      <c r="T141" s="39"/>
      <c r="U141" s="40"/>
    </row>
    <row r="142" spans="2:21">
      <c r="B142" s="191"/>
      <c r="C142" s="191"/>
      <c r="D142" s="191"/>
      <c r="E142" s="191"/>
      <c r="F142" s="39"/>
      <c r="G142" s="39"/>
      <c r="H142" s="40"/>
      <c r="I142" s="40"/>
      <c r="J142" s="40"/>
      <c r="K142" s="40"/>
      <c r="L142" s="40"/>
      <c r="M142" s="40"/>
      <c r="N142" s="40"/>
      <c r="O142" s="40"/>
      <c r="P142" s="40"/>
      <c r="Q142" s="40"/>
      <c r="R142" s="40"/>
      <c r="S142" s="39"/>
      <c r="T142" s="39"/>
      <c r="U142" s="40"/>
    </row>
    <row r="143" spans="2:21">
      <c r="B143" s="191"/>
      <c r="C143" s="191"/>
      <c r="D143" s="191"/>
      <c r="E143" s="191"/>
      <c r="F143" s="39"/>
      <c r="G143" s="39"/>
      <c r="H143" s="40"/>
      <c r="I143" s="40"/>
      <c r="J143" s="40"/>
      <c r="K143" s="40"/>
      <c r="L143" s="40"/>
      <c r="M143" s="40"/>
      <c r="N143" s="40"/>
      <c r="O143" s="40"/>
      <c r="P143" s="40"/>
      <c r="Q143" s="40"/>
      <c r="R143" s="40"/>
      <c r="S143" s="39"/>
      <c r="T143" s="39"/>
      <c r="U143" s="40"/>
    </row>
    <row r="144" spans="2:21">
      <c r="B144" s="191"/>
      <c r="C144" s="191"/>
      <c r="D144" s="191"/>
      <c r="E144" s="191"/>
      <c r="F144" s="39"/>
      <c r="G144" s="39"/>
      <c r="H144" s="40"/>
      <c r="I144" s="40"/>
      <c r="J144" s="40"/>
      <c r="K144" s="40"/>
      <c r="L144" s="40"/>
      <c r="M144" s="40"/>
      <c r="N144" s="40"/>
      <c r="O144" s="40"/>
      <c r="P144" s="40"/>
      <c r="Q144" s="40"/>
      <c r="R144" s="40"/>
      <c r="S144" s="39"/>
      <c r="T144" s="39"/>
      <c r="U144" s="40"/>
    </row>
    <row r="145" spans="2:21">
      <c r="B145" s="191"/>
      <c r="C145" s="191"/>
      <c r="D145" s="191"/>
      <c r="E145" s="191"/>
      <c r="F145" s="39"/>
      <c r="G145" s="39"/>
      <c r="H145" s="40"/>
      <c r="I145" s="40"/>
      <c r="J145" s="40"/>
      <c r="K145" s="40"/>
      <c r="L145" s="40"/>
      <c r="M145" s="40"/>
      <c r="N145" s="40"/>
      <c r="O145" s="40"/>
      <c r="P145" s="40"/>
      <c r="Q145" s="40"/>
      <c r="R145" s="40"/>
      <c r="S145" s="39"/>
      <c r="T145" s="39"/>
      <c r="U145" s="40"/>
    </row>
    <row r="146" spans="2:21">
      <c r="B146" s="191"/>
      <c r="C146" s="191"/>
      <c r="D146" s="191"/>
      <c r="E146" s="191"/>
      <c r="F146" s="39"/>
      <c r="G146" s="39"/>
      <c r="H146" s="40"/>
      <c r="I146" s="40"/>
      <c r="J146" s="40"/>
      <c r="K146" s="40"/>
      <c r="L146" s="40"/>
      <c r="M146" s="40"/>
      <c r="N146" s="40"/>
      <c r="O146" s="40"/>
      <c r="P146" s="40"/>
      <c r="Q146" s="40"/>
      <c r="R146" s="40"/>
      <c r="S146" s="39"/>
      <c r="T146" s="39"/>
      <c r="U146" s="40"/>
    </row>
    <row r="147" spans="2:21">
      <c r="B147" s="191"/>
      <c r="C147" s="191"/>
      <c r="D147" s="191"/>
      <c r="E147" s="191"/>
      <c r="F147" s="39"/>
      <c r="G147" s="39"/>
      <c r="H147" s="40"/>
      <c r="I147" s="40"/>
      <c r="J147" s="40"/>
      <c r="K147" s="40"/>
      <c r="L147" s="40"/>
      <c r="M147" s="40"/>
      <c r="N147" s="40"/>
      <c r="O147" s="40"/>
      <c r="P147" s="40"/>
      <c r="Q147" s="40"/>
      <c r="R147" s="40"/>
      <c r="S147" s="39"/>
      <c r="T147" s="39"/>
      <c r="U147" s="40"/>
    </row>
    <row r="148" spans="2:21">
      <c r="B148" s="191"/>
      <c r="C148" s="191"/>
      <c r="D148" s="191"/>
      <c r="E148" s="191"/>
      <c r="F148" s="39"/>
      <c r="G148" s="39"/>
      <c r="H148" s="40"/>
      <c r="I148" s="40"/>
      <c r="J148" s="40"/>
      <c r="K148" s="40"/>
      <c r="L148" s="40"/>
      <c r="M148" s="40"/>
      <c r="N148" s="40"/>
      <c r="O148" s="40"/>
      <c r="P148" s="40"/>
      <c r="Q148" s="40"/>
      <c r="R148" s="40"/>
      <c r="S148" s="39"/>
      <c r="T148" s="39"/>
      <c r="U148" s="40"/>
    </row>
    <row r="149" spans="2:21">
      <c r="B149" s="191"/>
      <c r="C149" s="191"/>
      <c r="D149" s="191"/>
      <c r="E149" s="191"/>
      <c r="F149" s="39"/>
      <c r="G149" s="39"/>
      <c r="H149" s="40"/>
      <c r="I149" s="40"/>
      <c r="J149" s="40"/>
      <c r="K149" s="40"/>
      <c r="L149" s="40"/>
      <c r="M149" s="40"/>
      <c r="N149" s="40"/>
      <c r="O149" s="40"/>
      <c r="P149" s="40"/>
      <c r="Q149" s="40"/>
      <c r="R149" s="40"/>
      <c r="S149" s="39"/>
      <c r="T149" s="39"/>
      <c r="U149" s="40"/>
    </row>
    <row r="150" spans="2:21">
      <c r="B150" s="191"/>
      <c r="C150" s="191"/>
      <c r="D150" s="191"/>
      <c r="E150" s="191"/>
      <c r="F150" s="39"/>
      <c r="G150" s="39"/>
      <c r="H150" s="40"/>
      <c r="I150" s="40"/>
      <c r="J150" s="40"/>
      <c r="K150" s="40"/>
      <c r="L150" s="40"/>
      <c r="M150" s="40"/>
      <c r="N150" s="40"/>
      <c r="O150" s="40"/>
      <c r="P150" s="40"/>
      <c r="Q150" s="40"/>
      <c r="R150" s="40"/>
      <c r="S150" s="39"/>
      <c r="T150" s="39"/>
      <c r="U150" s="40"/>
    </row>
    <row r="151" spans="2:21">
      <c r="B151" s="191"/>
      <c r="C151" s="191"/>
      <c r="D151" s="191"/>
      <c r="E151" s="191"/>
      <c r="F151" s="39"/>
      <c r="G151" s="39"/>
      <c r="H151" s="40"/>
      <c r="I151" s="40"/>
      <c r="J151" s="40"/>
      <c r="K151" s="40"/>
      <c r="L151" s="40"/>
      <c r="M151" s="40"/>
      <c r="N151" s="40"/>
      <c r="O151" s="40"/>
      <c r="P151" s="40"/>
      <c r="Q151" s="40"/>
      <c r="R151" s="40"/>
      <c r="S151" s="39"/>
      <c r="T151" s="39"/>
      <c r="U151" s="40"/>
    </row>
    <row r="152" spans="2:21">
      <c r="B152" s="191"/>
      <c r="C152" s="191"/>
      <c r="D152" s="191"/>
      <c r="E152" s="191"/>
      <c r="F152" s="39"/>
      <c r="G152" s="39"/>
      <c r="H152" s="40"/>
      <c r="I152" s="40"/>
      <c r="J152" s="40"/>
      <c r="K152" s="40"/>
      <c r="L152" s="40"/>
      <c r="M152" s="40"/>
      <c r="N152" s="40"/>
      <c r="O152" s="40"/>
      <c r="P152" s="40"/>
      <c r="Q152" s="40"/>
      <c r="R152" s="40"/>
      <c r="S152" s="39"/>
      <c r="T152" s="39"/>
      <c r="U152" s="40"/>
    </row>
    <row r="153" spans="2:21">
      <c r="B153" s="191"/>
      <c r="C153" s="191"/>
      <c r="D153" s="191"/>
      <c r="E153" s="191"/>
      <c r="F153" s="39"/>
      <c r="G153" s="39"/>
      <c r="H153" s="40"/>
      <c r="I153" s="40"/>
      <c r="J153" s="40"/>
      <c r="K153" s="40"/>
      <c r="L153" s="40"/>
      <c r="M153" s="40"/>
      <c r="N153" s="40"/>
      <c r="O153" s="40"/>
      <c r="P153" s="40"/>
      <c r="Q153" s="40"/>
      <c r="R153" s="40"/>
      <c r="S153" s="39"/>
      <c r="T153" s="39"/>
      <c r="U153" s="40"/>
    </row>
    <row r="154" spans="2:21">
      <c r="B154" s="191"/>
      <c r="C154" s="191"/>
      <c r="D154" s="191"/>
      <c r="E154" s="191"/>
      <c r="F154" s="39"/>
      <c r="G154" s="39"/>
      <c r="H154" s="40"/>
      <c r="I154" s="40"/>
      <c r="J154" s="40"/>
      <c r="K154" s="40"/>
      <c r="L154" s="40"/>
      <c r="M154" s="40"/>
      <c r="N154" s="40"/>
      <c r="O154" s="40"/>
      <c r="P154" s="40"/>
      <c r="Q154" s="40"/>
      <c r="R154" s="40"/>
      <c r="S154" s="39"/>
      <c r="T154" s="39"/>
      <c r="U154" s="40"/>
    </row>
    <row r="155" spans="2:21">
      <c r="B155" s="191"/>
      <c r="C155" s="191"/>
      <c r="D155" s="191"/>
      <c r="E155" s="191"/>
      <c r="F155" s="39"/>
      <c r="G155" s="39"/>
      <c r="H155" s="40"/>
      <c r="I155" s="40"/>
      <c r="J155" s="40"/>
      <c r="K155" s="40"/>
      <c r="L155" s="40"/>
      <c r="M155" s="40"/>
      <c r="N155" s="40"/>
      <c r="O155" s="40"/>
      <c r="P155" s="40"/>
      <c r="Q155" s="40"/>
      <c r="R155" s="40"/>
      <c r="S155" s="39"/>
      <c r="T155" s="39"/>
      <c r="U155" s="40"/>
    </row>
    <row r="156" spans="2:21">
      <c r="B156" s="191"/>
      <c r="C156" s="191"/>
      <c r="D156" s="191"/>
      <c r="E156" s="191"/>
      <c r="F156" s="39"/>
      <c r="G156" s="39"/>
      <c r="H156" s="40"/>
      <c r="I156" s="40"/>
      <c r="J156" s="40"/>
      <c r="K156" s="40"/>
      <c r="L156" s="40"/>
      <c r="M156" s="40"/>
      <c r="N156" s="40"/>
      <c r="O156" s="40"/>
      <c r="P156" s="40"/>
      <c r="Q156" s="40"/>
      <c r="R156" s="40"/>
      <c r="S156" s="39"/>
      <c r="T156" s="39"/>
      <c r="U156" s="40"/>
    </row>
    <row r="157" spans="2:21">
      <c r="B157" s="191"/>
      <c r="C157" s="191"/>
      <c r="D157" s="191"/>
      <c r="E157" s="191"/>
      <c r="F157" s="39"/>
      <c r="G157" s="39"/>
      <c r="H157" s="40"/>
      <c r="I157" s="40"/>
      <c r="J157" s="40"/>
      <c r="K157" s="40"/>
      <c r="L157" s="40"/>
      <c r="M157" s="40"/>
      <c r="N157" s="40"/>
      <c r="O157" s="40"/>
      <c r="P157" s="40"/>
      <c r="Q157" s="40"/>
      <c r="R157" s="40"/>
      <c r="S157" s="39"/>
      <c r="T157" s="39"/>
      <c r="U157" s="40"/>
    </row>
    <row r="158" spans="2:21">
      <c r="B158" s="191"/>
      <c r="C158" s="191"/>
      <c r="D158" s="191"/>
      <c r="E158" s="191"/>
      <c r="F158" s="39"/>
      <c r="G158" s="39"/>
      <c r="H158" s="40"/>
      <c r="I158" s="40"/>
      <c r="J158" s="40"/>
      <c r="K158" s="40"/>
      <c r="L158" s="40"/>
      <c r="M158" s="40"/>
      <c r="N158" s="40"/>
      <c r="O158" s="40"/>
      <c r="P158" s="40"/>
      <c r="Q158" s="40"/>
      <c r="R158" s="40"/>
      <c r="S158" s="39"/>
      <c r="T158" s="39"/>
      <c r="U158" s="40"/>
    </row>
    <row r="159" spans="2:21">
      <c r="B159" s="191"/>
      <c r="C159" s="191"/>
      <c r="D159" s="191"/>
      <c r="E159" s="191"/>
      <c r="F159" s="39"/>
      <c r="G159" s="39"/>
      <c r="H159" s="40"/>
      <c r="I159" s="40"/>
      <c r="J159" s="40"/>
      <c r="K159" s="40"/>
      <c r="L159" s="40"/>
      <c r="M159" s="40"/>
      <c r="N159" s="40"/>
      <c r="O159" s="40"/>
      <c r="P159" s="40"/>
      <c r="Q159" s="40"/>
      <c r="R159" s="40"/>
      <c r="S159" s="39"/>
      <c r="T159" s="39"/>
      <c r="U159" s="40"/>
    </row>
    <row r="160" spans="2:21">
      <c r="B160" s="191"/>
      <c r="C160" s="191"/>
      <c r="D160" s="191"/>
      <c r="E160" s="191"/>
      <c r="F160" s="39"/>
      <c r="G160" s="39"/>
      <c r="H160" s="40"/>
      <c r="I160" s="40"/>
      <c r="J160" s="40"/>
      <c r="K160" s="40"/>
      <c r="L160" s="40"/>
      <c r="M160" s="40"/>
      <c r="N160" s="40"/>
      <c r="O160" s="40"/>
      <c r="P160" s="40"/>
      <c r="Q160" s="40"/>
      <c r="R160" s="40"/>
      <c r="S160" s="39"/>
      <c r="T160" s="39"/>
      <c r="U160" s="40"/>
    </row>
    <row r="161" spans="2:21">
      <c r="B161" s="191"/>
      <c r="C161" s="191"/>
      <c r="D161" s="191"/>
      <c r="E161" s="191"/>
      <c r="F161" s="39"/>
      <c r="G161" s="39"/>
      <c r="H161" s="40"/>
      <c r="I161" s="40"/>
      <c r="J161" s="40"/>
      <c r="K161" s="40"/>
      <c r="L161" s="40"/>
      <c r="M161" s="40"/>
      <c r="N161" s="40"/>
      <c r="O161" s="40"/>
      <c r="P161" s="40"/>
      <c r="Q161" s="40"/>
      <c r="R161" s="40"/>
      <c r="S161" s="39"/>
      <c r="T161" s="39"/>
      <c r="U161" s="40"/>
    </row>
    <row r="162" spans="2:21">
      <c r="B162" s="191"/>
      <c r="C162" s="191"/>
      <c r="D162" s="191"/>
      <c r="E162" s="191"/>
      <c r="F162" s="39"/>
      <c r="G162" s="39"/>
      <c r="H162" s="40"/>
      <c r="I162" s="40"/>
      <c r="J162" s="40"/>
      <c r="K162" s="40"/>
      <c r="L162" s="40"/>
      <c r="M162" s="40"/>
      <c r="N162" s="40"/>
      <c r="O162" s="40"/>
      <c r="P162" s="40"/>
      <c r="Q162" s="40"/>
      <c r="R162" s="40"/>
      <c r="S162" s="39"/>
      <c r="T162" s="39"/>
      <c r="U162" s="40"/>
    </row>
    <row r="163" spans="2:21">
      <c r="B163" s="191"/>
      <c r="C163" s="191"/>
      <c r="D163" s="191"/>
      <c r="E163" s="191"/>
      <c r="F163" s="39"/>
      <c r="G163" s="39"/>
      <c r="H163" s="40"/>
      <c r="I163" s="40"/>
      <c r="J163" s="40"/>
      <c r="K163" s="40"/>
      <c r="L163" s="40"/>
      <c r="M163" s="40"/>
      <c r="N163" s="40"/>
      <c r="O163" s="40"/>
      <c r="P163" s="40"/>
      <c r="Q163" s="40"/>
      <c r="R163" s="40"/>
      <c r="S163" s="39"/>
      <c r="T163" s="39"/>
      <c r="U163" s="40"/>
    </row>
    <row r="164" spans="2:21">
      <c r="B164" s="191"/>
      <c r="C164" s="191"/>
      <c r="D164" s="191"/>
      <c r="E164" s="191"/>
      <c r="F164" s="39"/>
      <c r="G164" s="39"/>
      <c r="H164" s="40"/>
      <c r="I164" s="40"/>
      <c r="J164" s="40"/>
      <c r="K164" s="40"/>
      <c r="L164" s="40"/>
      <c r="M164" s="40"/>
      <c r="N164" s="40"/>
      <c r="O164" s="40"/>
      <c r="P164" s="40"/>
      <c r="Q164" s="40"/>
      <c r="R164" s="40"/>
      <c r="S164" s="39"/>
      <c r="T164" s="39"/>
      <c r="U164" s="40"/>
    </row>
    <row r="165" spans="2:21">
      <c r="B165" s="191"/>
      <c r="C165" s="191"/>
      <c r="D165" s="191"/>
      <c r="E165" s="191"/>
      <c r="F165" s="39"/>
      <c r="G165" s="39"/>
      <c r="H165" s="40"/>
      <c r="I165" s="40"/>
      <c r="J165" s="40"/>
      <c r="K165" s="40"/>
      <c r="L165" s="40"/>
      <c r="M165" s="40"/>
      <c r="N165" s="40"/>
      <c r="O165" s="40"/>
      <c r="P165" s="40"/>
      <c r="Q165" s="40"/>
      <c r="R165" s="40"/>
      <c r="S165" s="39"/>
      <c r="T165" s="39"/>
      <c r="U165" s="40"/>
    </row>
    <row r="166" spans="2:21">
      <c r="B166" s="191"/>
      <c r="C166" s="191"/>
      <c r="D166" s="191"/>
      <c r="E166" s="191"/>
      <c r="F166" s="39"/>
      <c r="G166" s="39"/>
      <c r="H166" s="40"/>
      <c r="I166" s="40"/>
      <c r="J166" s="40"/>
      <c r="K166" s="40"/>
      <c r="L166" s="40"/>
      <c r="M166" s="40"/>
      <c r="N166" s="40"/>
      <c r="O166" s="40"/>
      <c r="P166" s="40"/>
      <c r="Q166" s="40"/>
      <c r="R166" s="40"/>
      <c r="S166" s="39"/>
      <c r="T166" s="39"/>
      <c r="U166" s="40"/>
    </row>
    <row r="167" spans="2:21">
      <c r="B167" s="191"/>
      <c r="C167" s="191"/>
      <c r="D167" s="191"/>
      <c r="E167" s="191"/>
      <c r="F167" s="39"/>
      <c r="G167" s="39"/>
      <c r="H167" s="40"/>
      <c r="I167" s="40"/>
      <c r="J167" s="40"/>
      <c r="K167" s="40"/>
      <c r="L167" s="40"/>
      <c r="M167" s="40"/>
      <c r="N167" s="40"/>
      <c r="O167" s="40"/>
      <c r="P167" s="40"/>
      <c r="Q167" s="40"/>
      <c r="R167" s="40"/>
      <c r="S167" s="39"/>
      <c r="T167" s="39"/>
      <c r="U167" s="40"/>
    </row>
    <row r="168" spans="2:21" ht="15" customHeight="1">
      <c r="B168" s="191"/>
      <c r="C168" s="191"/>
      <c r="D168" s="191"/>
      <c r="E168" s="191"/>
      <c r="F168" s="39"/>
      <c r="G168" s="39"/>
      <c r="H168" s="40"/>
      <c r="I168" s="40"/>
      <c r="J168" s="40"/>
      <c r="K168" s="40"/>
      <c r="L168" s="40"/>
      <c r="M168" s="40"/>
      <c r="N168" s="40"/>
      <c r="O168" s="40"/>
      <c r="P168" s="40"/>
      <c r="Q168" s="40"/>
      <c r="R168" s="40"/>
      <c r="S168" s="39"/>
      <c r="T168" s="39"/>
      <c r="U168" s="40"/>
    </row>
    <row r="169" spans="2:21" ht="15" customHeight="1">
      <c r="B169" s="191"/>
      <c r="C169" s="191"/>
      <c r="D169" s="191"/>
      <c r="E169" s="191"/>
      <c r="F169" s="39"/>
      <c r="G169" s="39"/>
      <c r="H169" s="40"/>
      <c r="I169" s="40"/>
      <c r="J169" s="40"/>
      <c r="K169" s="40"/>
      <c r="L169" s="40"/>
      <c r="M169" s="40"/>
      <c r="N169" s="40"/>
      <c r="O169" s="40"/>
      <c r="P169" s="40"/>
      <c r="Q169" s="40"/>
      <c r="R169" s="40"/>
      <c r="S169" s="39"/>
      <c r="T169" s="39"/>
      <c r="U169" s="40"/>
    </row>
    <row r="170" spans="2:21" ht="15" customHeight="1">
      <c r="B170" s="191"/>
      <c r="C170" s="191"/>
      <c r="D170" s="191"/>
      <c r="E170" s="191"/>
      <c r="F170" s="39"/>
      <c r="G170" s="39"/>
      <c r="H170" s="40"/>
      <c r="I170" s="40"/>
      <c r="J170" s="40"/>
      <c r="K170" s="40"/>
      <c r="L170" s="40"/>
      <c r="M170" s="40"/>
      <c r="N170" s="40"/>
      <c r="O170" s="40"/>
      <c r="P170" s="40"/>
      <c r="Q170" s="40"/>
      <c r="R170" s="40"/>
      <c r="S170" s="39"/>
      <c r="T170" s="39"/>
      <c r="U170" s="40"/>
    </row>
    <row r="171" spans="2:21" ht="15" customHeight="1">
      <c r="B171" s="191"/>
      <c r="C171" s="191"/>
      <c r="D171" s="191"/>
      <c r="E171" s="191"/>
      <c r="F171" s="39"/>
      <c r="G171" s="39"/>
      <c r="H171" s="40"/>
      <c r="I171" s="40"/>
      <c r="J171" s="40"/>
      <c r="K171" s="40"/>
      <c r="L171" s="40"/>
      <c r="M171" s="40"/>
      <c r="N171" s="40"/>
      <c r="O171" s="40"/>
      <c r="P171" s="40"/>
      <c r="Q171" s="40"/>
      <c r="R171" s="40"/>
      <c r="S171" s="39"/>
      <c r="T171" s="39"/>
      <c r="U171" s="40"/>
    </row>
    <row r="172" spans="2:21" ht="15" customHeight="1">
      <c r="B172" s="191"/>
      <c r="C172" s="191"/>
      <c r="D172" s="191"/>
      <c r="E172" s="191"/>
      <c r="F172" s="39"/>
      <c r="G172" s="39"/>
      <c r="H172" s="40"/>
      <c r="I172" s="40"/>
      <c r="J172" s="40"/>
      <c r="K172" s="40"/>
      <c r="L172" s="40"/>
      <c r="M172" s="40"/>
      <c r="N172" s="40"/>
      <c r="O172" s="40"/>
      <c r="P172" s="40"/>
      <c r="Q172" s="40"/>
      <c r="R172" s="40"/>
      <c r="S172" s="39"/>
      <c r="T172" s="39"/>
      <c r="U172" s="40"/>
    </row>
    <row r="173" spans="2:21" ht="15" customHeight="1">
      <c r="B173" s="191"/>
      <c r="C173" s="191"/>
      <c r="D173" s="191"/>
      <c r="E173" s="191"/>
      <c r="F173" s="39"/>
      <c r="G173" s="39"/>
      <c r="H173" s="40"/>
      <c r="I173" s="40"/>
      <c r="J173" s="40"/>
      <c r="K173" s="40"/>
      <c r="L173" s="40"/>
      <c r="M173" s="40"/>
      <c r="N173" s="40"/>
      <c r="O173" s="40"/>
      <c r="P173" s="40"/>
      <c r="Q173" s="40"/>
      <c r="R173" s="40"/>
      <c r="S173" s="39"/>
      <c r="T173" s="39"/>
      <c r="U173" s="40"/>
    </row>
    <row r="174" spans="2:21" ht="15" customHeight="1">
      <c r="B174" s="191"/>
      <c r="C174" s="191"/>
      <c r="D174" s="191"/>
      <c r="E174" s="191"/>
      <c r="F174" s="39"/>
      <c r="G174" s="39"/>
      <c r="H174" s="40"/>
      <c r="I174" s="40"/>
      <c r="J174" s="40"/>
      <c r="K174" s="40"/>
      <c r="L174" s="40"/>
      <c r="M174" s="40"/>
      <c r="N174" s="40"/>
      <c r="O174" s="40"/>
      <c r="P174" s="40"/>
      <c r="Q174" s="40"/>
      <c r="R174" s="40"/>
      <c r="S174" s="39"/>
      <c r="T174" s="39"/>
      <c r="U174" s="40"/>
    </row>
    <row r="175" spans="2:21" ht="15" customHeight="1">
      <c r="B175" s="191"/>
      <c r="C175" s="191"/>
      <c r="D175" s="191"/>
      <c r="E175" s="191"/>
      <c r="F175" s="39"/>
      <c r="G175" s="39"/>
      <c r="H175" s="40"/>
      <c r="I175" s="40"/>
      <c r="J175" s="40"/>
      <c r="K175" s="40"/>
      <c r="L175" s="40"/>
      <c r="M175" s="40"/>
      <c r="N175" s="40"/>
      <c r="O175" s="40"/>
      <c r="P175" s="40"/>
      <c r="Q175" s="40"/>
      <c r="R175" s="40"/>
      <c r="S175" s="39"/>
      <c r="T175" s="39"/>
      <c r="U175" s="40"/>
    </row>
    <row r="176" spans="2:21" ht="15" customHeight="1">
      <c r="B176" s="191"/>
      <c r="C176" s="191"/>
      <c r="D176" s="191"/>
      <c r="E176" s="191"/>
      <c r="F176" s="39"/>
      <c r="G176" s="39"/>
      <c r="H176" s="40"/>
      <c r="I176" s="40"/>
      <c r="J176" s="40"/>
      <c r="K176" s="40"/>
      <c r="L176" s="40"/>
      <c r="M176" s="40"/>
      <c r="N176" s="40"/>
      <c r="O176" s="40"/>
      <c r="P176" s="40"/>
      <c r="Q176" s="40"/>
      <c r="R176" s="40"/>
      <c r="S176" s="39"/>
      <c r="T176" s="39"/>
      <c r="U176" s="40"/>
    </row>
    <row r="177" spans="2:21" ht="15" customHeight="1">
      <c r="B177" s="191"/>
      <c r="C177" s="191"/>
      <c r="D177" s="191"/>
      <c r="E177" s="191"/>
      <c r="F177" s="39"/>
      <c r="G177" s="39"/>
      <c r="H177" s="40"/>
      <c r="I177" s="40"/>
      <c r="J177" s="40"/>
      <c r="K177" s="40"/>
      <c r="L177" s="40"/>
      <c r="M177" s="40"/>
      <c r="N177" s="40"/>
      <c r="O177" s="40"/>
      <c r="P177" s="40"/>
      <c r="Q177" s="40"/>
      <c r="R177" s="40"/>
      <c r="S177" s="39"/>
      <c r="T177" s="39"/>
      <c r="U177" s="40"/>
    </row>
    <row r="178" spans="2:21" ht="15" customHeight="1">
      <c r="B178" s="191"/>
      <c r="C178" s="191"/>
      <c r="D178" s="191"/>
      <c r="E178" s="191"/>
      <c r="F178" s="39"/>
      <c r="G178" s="39"/>
      <c r="H178" s="40"/>
      <c r="I178" s="40"/>
      <c r="J178" s="40"/>
      <c r="K178" s="40"/>
      <c r="L178" s="40"/>
      <c r="M178" s="40"/>
      <c r="N178" s="40"/>
      <c r="O178" s="40"/>
      <c r="P178" s="40"/>
      <c r="Q178" s="40"/>
      <c r="R178" s="40"/>
      <c r="S178" s="39"/>
      <c r="T178" s="39"/>
      <c r="U178" s="40"/>
    </row>
    <row r="179" spans="2:21" ht="15" customHeight="1">
      <c r="B179" s="191"/>
      <c r="C179" s="191"/>
      <c r="D179" s="191"/>
      <c r="E179" s="191"/>
      <c r="F179" s="39"/>
      <c r="G179" s="39"/>
      <c r="H179" s="40"/>
      <c r="I179" s="40"/>
      <c r="J179" s="40"/>
      <c r="K179" s="40"/>
      <c r="L179" s="40"/>
      <c r="M179" s="40"/>
      <c r="N179" s="40"/>
      <c r="O179" s="40"/>
      <c r="P179" s="40"/>
      <c r="Q179" s="40"/>
      <c r="R179" s="40"/>
      <c r="S179" s="39"/>
      <c r="T179" s="39"/>
      <c r="U179" s="40"/>
    </row>
    <row r="180" spans="2:21" ht="15" customHeight="1">
      <c r="B180" s="191"/>
      <c r="C180" s="191"/>
      <c r="D180" s="191"/>
      <c r="E180" s="191"/>
      <c r="F180" s="39"/>
      <c r="G180" s="39"/>
      <c r="H180" s="40"/>
      <c r="I180" s="40"/>
      <c r="J180" s="40"/>
      <c r="K180" s="40"/>
      <c r="L180" s="40"/>
      <c r="M180" s="40"/>
      <c r="N180" s="40"/>
      <c r="O180" s="40"/>
      <c r="P180" s="40"/>
      <c r="Q180" s="40"/>
      <c r="R180" s="40"/>
      <c r="S180" s="39"/>
      <c r="T180" s="39"/>
      <c r="U180" s="40"/>
    </row>
    <row r="181" spans="2:21" ht="15" customHeight="1">
      <c r="B181" s="191"/>
      <c r="C181" s="191"/>
      <c r="D181" s="191"/>
      <c r="E181" s="191"/>
      <c r="F181" s="39"/>
      <c r="G181" s="39"/>
      <c r="H181" s="40"/>
      <c r="I181" s="40"/>
      <c r="J181" s="40"/>
      <c r="K181" s="40"/>
      <c r="L181" s="40"/>
      <c r="M181" s="40"/>
      <c r="N181" s="40"/>
      <c r="O181" s="40"/>
      <c r="P181" s="40"/>
      <c r="Q181" s="40"/>
      <c r="R181" s="40"/>
      <c r="S181" s="39"/>
      <c r="T181" s="39"/>
      <c r="U181" s="40"/>
    </row>
    <row r="182" spans="2:21" ht="15" customHeight="1">
      <c r="B182" s="191"/>
      <c r="C182" s="191"/>
      <c r="D182" s="191"/>
      <c r="E182" s="191"/>
      <c r="F182" s="39"/>
      <c r="G182" s="39"/>
      <c r="H182" s="40"/>
      <c r="I182" s="40"/>
      <c r="J182" s="40"/>
      <c r="K182" s="40"/>
      <c r="L182" s="40"/>
      <c r="M182" s="40"/>
      <c r="N182" s="40"/>
      <c r="O182" s="40"/>
      <c r="P182" s="40"/>
      <c r="Q182" s="40"/>
      <c r="R182" s="40"/>
      <c r="S182" s="39"/>
      <c r="T182" s="39"/>
      <c r="U182" s="40"/>
    </row>
    <row r="183" spans="2:21" ht="15" customHeight="1">
      <c r="B183" s="191"/>
      <c r="C183" s="191"/>
      <c r="D183" s="191"/>
      <c r="E183" s="191"/>
      <c r="F183" s="39"/>
      <c r="G183" s="39"/>
      <c r="H183" s="40"/>
      <c r="I183" s="40"/>
      <c r="J183" s="40"/>
      <c r="K183" s="40"/>
      <c r="L183" s="40"/>
      <c r="M183" s="40"/>
      <c r="N183" s="40"/>
      <c r="O183" s="40"/>
      <c r="P183" s="40"/>
      <c r="Q183" s="40"/>
      <c r="R183" s="40"/>
      <c r="S183" s="39"/>
      <c r="T183" s="39"/>
      <c r="U183" s="40"/>
    </row>
    <row r="184" spans="2:21" ht="15" customHeight="1">
      <c r="B184" s="191"/>
      <c r="C184" s="191"/>
      <c r="D184" s="191"/>
      <c r="E184" s="191"/>
      <c r="F184" s="39"/>
      <c r="G184" s="39"/>
      <c r="H184" s="40"/>
      <c r="I184" s="40"/>
      <c r="J184" s="40"/>
      <c r="K184" s="40"/>
      <c r="L184" s="40"/>
      <c r="M184" s="40"/>
      <c r="N184" s="40"/>
      <c r="O184" s="40"/>
      <c r="P184" s="40"/>
      <c r="Q184" s="40"/>
      <c r="R184" s="40"/>
      <c r="S184" s="39"/>
      <c r="T184" s="39"/>
      <c r="U184" s="40"/>
    </row>
    <row r="185" spans="2:21" ht="15" customHeight="1">
      <c r="B185" s="191"/>
      <c r="C185" s="191"/>
      <c r="D185" s="191"/>
      <c r="E185" s="191"/>
      <c r="F185" s="39"/>
      <c r="G185" s="39"/>
      <c r="H185" s="40"/>
      <c r="I185" s="40"/>
      <c r="J185" s="40"/>
      <c r="K185" s="40"/>
      <c r="L185" s="40"/>
      <c r="M185" s="40"/>
      <c r="N185" s="40"/>
      <c r="O185" s="40"/>
      <c r="P185" s="40"/>
      <c r="Q185" s="40"/>
      <c r="R185" s="40"/>
      <c r="S185" s="39"/>
      <c r="T185" s="39"/>
      <c r="U185" s="40"/>
    </row>
    <row r="186" spans="2:21" ht="15" customHeight="1">
      <c r="B186" s="191"/>
      <c r="C186" s="191"/>
      <c r="D186" s="191"/>
      <c r="E186" s="191"/>
      <c r="F186" s="39"/>
      <c r="G186" s="39"/>
      <c r="H186" s="40"/>
      <c r="I186" s="40"/>
      <c r="J186" s="40"/>
      <c r="K186" s="40"/>
      <c r="L186" s="40"/>
      <c r="M186" s="40"/>
      <c r="N186" s="40"/>
      <c r="O186" s="40"/>
      <c r="P186" s="40"/>
      <c r="Q186" s="40"/>
      <c r="R186" s="40"/>
      <c r="S186" s="39"/>
      <c r="T186" s="39"/>
      <c r="U186" s="40"/>
    </row>
    <row r="187" spans="2:21" ht="15" customHeight="1">
      <c r="B187" s="191"/>
      <c r="C187" s="191"/>
      <c r="D187" s="191"/>
      <c r="E187" s="191"/>
      <c r="F187" s="39"/>
      <c r="G187" s="39"/>
      <c r="H187" s="40"/>
      <c r="I187" s="40"/>
      <c r="J187" s="40"/>
      <c r="K187" s="40"/>
      <c r="L187" s="40"/>
      <c r="M187" s="40"/>
      <c r="N187" s="40"/>
      <c r="O187" s="40"/>
      <c r="P187" s="40"/>
      <c r="Q187" s="40"/>
      <c r="R187" s="40"/>
      <c r="S187" s="39"/>
      <c r="T187" s="39"/>
      <c r="U187" s="40"/>
    </row>
    <row r="188" spans="2:21" ht="15" customHeight="1">
      <c r="B188" s="191"/>
      <c r="C188" s="191"/>
      <c r="D188" s="191"/>
      <c r="E188" s="191"/>
      <c r="F188" s="39"/>
      <c r="G188" s="39"/>
      <c r="H188" s="40"/>
      <c r="I188" s="40"/>
      <c r="J188" s="40"/>
      <c r="K188" s="40"/>
      <c r="L188" s="40"/>
      <c r="M188" s="40"/>
      <c r="N188" s="40"/>
      <c r="O188" s="40"/>
      <c r="P188" s="40"/>
      <c r="Q188" s="40"/>
      <c r="R188" s="40"/>
      <c r="S188" s="39"/>
      <c r="T188" s="39"/>
      <c r="U188" s="40"/>
    </row>
    <row r="189" spans="2:21" ht="15" customHeight="1">
      <c r="B189" s="191"/>
      <c r="C189" s="191"/>
      <c r="D189" s="191"/>
      <c r="E189" s="191"/>
      <c r="F189" s="39"/>
      <c r="G189" s="39"/>
      <c r="H189" s="40"/>
      <c r="I189" s="40"/>
      <c r="J189" s="40"/>
      <c r="K189" s="40"/>
      <c r="L189" s="40"/>
      <c r="M189" s="40"/>
      <c r="N189" s="40"/>
      <c r="O189" s="40"/>
      <c r="P189" s="40"/>
      <c r="Q189" s="40"/>
      <c r="R189" s="40"/>
      <c r="S189" s="39"/>
      <c r="T189" s="39"/>
      <c r="U189" s="40"/>
    </row>
    <row r="190" spans="2:21" ht="15" customHeight="1">
      <c r="B190" s="191"/>
      <c r="C190" s="191"/>
      <c r="D190" s="191"/>
      <c r="E190" s="191"/>
      <c r="F190" s="39"/>
      <c r="G190" s="39"/>
      <c r="H190" s="40"/>
      <c r="I190" s="40"/>
      <c r="J190" s="40"/>
      <c r="K190" s="40"/>
      <c r="L190" s="40"/>
      <c r="M190" s="40"/>
      <c r="N190" s="40"/>
      <c r="O190" s="40"/>
      <c r="P190" s="40"/>
      <c r="Q190" s="40"/>
      <c r="R190" s="40"/>
      <c r="S190" s="39"/>
      <c r="T190" s="39"/>
      <c r="U190" s="40"/>
    </row>
    <row r="191" spans="2:21" ht="15" customHeight="1">
      <c r="B191" s="191"/>
      <c r="C191" s="191"/>
      <c r="D191" s="191"/>
      <c r="E191" s="191"/>
      <c r="F191" s="39"/>
      <c r="G191" s="39"/>
      <c r="H191" s="40"/>
      <c r="I191" s="40"/>
      <c r="J191" s="40"/>
      <c r="K191" s="40"/>
      <c r="L191" s="40"/>
      <c r="M191" s="40"/>
      <c r="N191" s="40"/>
      <c r="O191" s="40"/>
      <c r="P191" s="40"/>
      <c r="Q191" s="40"/>
      <c r="R191" s="40"/>
      <c r="S191" s="39"/>
      <c r="T191" s="39"/>
      <c r="U191" s="40"/>
    </row>
    <row r="192" spans="2:21" ht="15" customHeight="1">
      <c r="B192" s="191"/>
      <c r="C192" s="191"/>
      <c r="D192" s="191"/>
      <c r="E192" s="191"/>
      <c r="F192" s="39"/>
      <c r="G192" s="39"/>
      <c r="H192" s="40"/>
      <c r="I192" s="40"/>
      <c r="J192" s="40"/>
      <c r="K192" s="40"/>
      <c r="L192" s="40"/>
      <c r="M192" s="40"/>
      <c r="N192" s="40"/>
      <c r="O192" s="40"/>
      <c r="P192" s="40"/>
      <c r="Q192" s="40"/>
      <c r="R192" s="40"/>
      <c r="S192" s="39"/>
      <c r="T192" s="39"/>
      <c r="U192" s="40"/>
    </row>
    <row r="193" spans="2:21" ht="15" customHeight="1">
      <c r="B193" s="191"/>
      <c r="C193" s="191"/>
      <c r="D193" s="191"/>
      <c r="E193" s="191"/>
      <c r="F193" s="39"/>
      <c r="G193" s="39"/>
      <c r="H193" s="40"/>
      <c r="I193" s="40"/>
      <c r="J193" s="40"/>
      <c r="K193" s="40"/>
      <c r="L193" s="40"/>
      <c r="M193" s="40"/>
      <c r="N193" s="40"/>
      <c r="O193" s="40"/>
      <c r="P193" s="40"/>
      <c r="Q193" s="40"/>
      <c r="R193" s="40"/>
      <c r="S193" s="39"/>
      <c r="T193" s="39"/>
      <c r="U193" s="40"/>
    </row>
    <row r="194" spans="2:21" ht="15" customHeight="1">
      <c r="B194" s="191"/>
      <c r="C194" s="191"/>
      <c r="D194" s="191"/>
      <c r="E194" s="191"/>
      <c r="F194" s="39"/>
      <c r="G194" s="39"/>
      <c r="H194" s="40"/>
      <c r="I194" s="40"/>
      <c r="J194" s="40"/>
      <c r="K194" s="40"/>
      <c r="L194" s="40"/>
      <c r="M194" s="40"/>
      <c r="N194" s="40"/>
      <c r="O194" s="40"/>
      <c r="P194" s="40"/>
      <c r="Q194" s="40"/>
      <c r="R194" s="40"/>
      <c r="S194" s="39"/>
      <c r="T194" s="39"/>
      <c r="U194" s="40"/>
    </row>
    <row r="195" spans="2:21" ht="15" customHeight="1">
      <c r="B195" s="191"/>
      <c r="C195" s="191"/>
      <c r="D195" s="191"/>
      <c r="E195" s="191"/>
      <c r="F195" s="39"/>
      <c r="G195" s="39"/>
      <c r="H195" s="40"/>
      <c r="I195" s="40"/>
      <c r="J195" s="40"/>
      <c r="K195" s="40"/>
      <c r="L195" s="40"/>
      <c r="M195" s="40"/>
      <c r="N195" s="40"/>
      <c r="O195" s="40"/>
      <c r="P195" s="40"/>
      <c r="Q195" s="40"/>
      <c r="R195" s="40"/>
      <c r="S195" s="39"/>
      <c r="T195" s="39"/>
      <c r="U195" s="40"/>
    </row>
    <row r="196" spans="2:21" ht="15" customHeight="1">
      <c r="B196" s="191"/>
      <c r="C196" s="191"/>
      <c r="D196" s="191"/>
      <c r="E196" s="191"/>
      <c r="F196" s="39"/>
      <c r="G196" s="39"/>
      <c r="H196" s="40"/>
      <c r="I196" s="40"/>
      <c r="J196" s="40"/>
      <c r="K196" s="40"/>
      <c r="L196" s="40"/>
      <c r="M196" s="40"/>
      <c r="N196" s="40"/>
      <c r="O196" s="40"/>
      <c r="P196" s="40"/>
      <c r="Q196" s="40"/>
      <c r="R196" s="40"/>
      <c r="S196" s="39"/>
      <c r="T196" s="39"/>
      <c r="U196" s="40"/>
    </row>
    <row r="197" spans="2:21" ht="15" customHeight="1">
      <c r="B197" s="191"/>
      <c r="C197" s="191"/>
      <c r="D197" s="191"/>
      <c r="E197" s="191"/>
      <c r="F197" s="39"/>
      <c r="G197" s="39"/>
      <c r="H197" s="40"/>
      <c r="I197" s="40"/>
      <c r="J197" s="40"/>
      <c r="K197" s="40"/>
      <c r="L197" s="40"/>
      <c r="M197" s="40"/>
      <c r="N197" s="40"/>
      <c r="O197" s="40"/>
      <c r="P197" s="40"/>
      <c r="Q197" s="40"/>
      <c r="R197" s="40"/>
      <c r="S197" s="39"/>
      <c r="T197" s="39"/>
      <c r="U197" s="40"/>
    </row>
    <row r="198" spans="2:21" ht="15" customHeight="1">
      <c r="B198" s="191"/>
      <c r="C198" s="191"/>
      <c r="D198" s="191"/>
      <c r="E198" s="191"/>
      <c r="F198" s="39"/>
      <c r="G198" s="39"/>
      <c r="H198" s="40"/>
      <c r="I198" s="40"/>
      <c r="J198" s="40"/>
      <c r="K198" s="40"/>
      <c r="L198" s="40"/>
      <c r="M198" s="40"/>
      <c r="N198" s="40"/>
      <c r="O198" s="40"/>
      <c r="P198" s="40"/>
      <c r="Q198" s="40"/>
      <c r="R198" s="40"/>
      <c r="S198" s="39"/>
      <c r="T198" s="39"/>
      <c r="U198" s="40"/>
    </row>
    <row r="199" spans="2:21" ht="15" customHeight="1">
      <c r="B199" s="191"/>
      <c r="C199" s="191"/>
      <c r="D199" s="191"/>
      <c r="E199" s="191"/>
      <c r="F199" s="39"/>
      <c r="G199" s="39"/>
      <c r="H199" s="40"/>
      <c r="I199" s="40"/>
      <c r="J199" s="40"/>
      <c r="K199" s="40"/>
      <c r="L199" s="40"/>
      <c r="M199" s="40"/>
      <c r="N199" s="40"/>
      <c r="O199" s="40"/>
      <c r="P199" s="40"/>
      <c r="Q199" s="40"/>
      <c r="R199" s="40"/>
      <c r="S199" s="39"/>
      <c r="T199" s="39"/>
      <c r="U199" s="40"/>
    </row>
    <row r="200" spans="2:21" ht="15" customHeight="1">
      <c r="B200" s="191"/>
      <c r="C200" s="191"/>
      <c r="D200" s="191"/>
      <c r="E200" s="191"/>
      <c r="F200" s="39"/>
      <c r="G200" s="39"/>
      <c r="H200" s="40"/>
      <c r="I200" s="40"/>
      <c r="J200" s="40"/>
      <c r="K200" s="40"/>
      <c r="L200" s="40"/>
      <c r="M200" s="40"/>
      <c r="N200" s="40"/>
      <c r="O200" s="40"/>
      <c r="P200" s="40"/>
      <c r="Q200" s="40"/>
      <c r="R200" s="40"/>
      <c r="S200" s="39"/>
      <c r="T200" s="39"/>
      <c r="U200" s="40"/>
    </row>
    <row r="201" spans="2:21" ht="15" customHeight="1">
      <c r="B201" s="191"/>
      <c r="C201" s="191"/>
      <c r="D201" s="191"/>
      <c r="E201" s="191"/>
      <c r="F201" s="39"/>
      <c r="G201" s="39"/>
      <c r="H201" s="40"/>
      <c r="I201" s="40"/>
      <c r="J201" s="40"/>
      <c r="K201" s="40"/>
      <c r="L201" s="40"/>
      <c r="M201" s="40"/>
      <c r="N201" s="40"/>
      <c r="O201" s="40"/>
      <c r="P201" s="40"/>
      <c r="Q201" s="40"/>
      <c r="R201" s="40"/>
      <c r="S201" s="39"/>
      <c r="T201" s="39"/>
      <c r="U201" s="40"/>
    </row>
    <row r="202" spans="2:21" ht="15" customHeight="1">
      <c r="B202" s="191"/>
      <c r="C202" s="191"/>
      <c r="D202" s="191"/>
      <c r="E202" s="191"/>
      <c r="F202" s="39"/>
      <c r="G202" s="39"/>
      <c r="H202" s="40"/>
      <c r="I202" s="40"/>
      <c r="J202" s="40"/>
      <c r="K202" s="40"/>
      <c r="L202" s="40"/>
      <c r="M202" s="40"/>
      <c r="N202" s="40"/>
      <c r="O202" s="40"/>
      <c r="P202" s="40"/>
      <c r="Q202" s="40"/>
      <c r="R202" s="40"/>
      <c r="S202" s="39"/>
      <c r="T202" s="39"/>
      <c r="U202" s="40"/>
    </row>
    <row r="203" spans="2:21" ht="15" customHeight="1">
      <c r="B203" s="191"/>
      <c r="C203" s="191"/>
      <c r="D203" s="191"/>
      <c r="E203" s="191"/>
      <c r="F203" s="39"/>
      <c r="G203" s="39"/>
      <c r="H203" s="40"/>
      <c r="I203" s="40"/>
      <c r="J203" s="40"/>
      <c r="K203" s="40"/>
      <c r="L203" s="40"/>
      <c r="M203" s="40"/>
      <c r="N203" s="40"/>
      <c r="O203" s="40"/>
      <c r="P203" s="40"/>
      <c r="Q203" s="40"/>
      <c r="R203" s="40"/>
      <c r="S203" s="39"/>
      <c r="T203" s="39"/>
      <c r="U203" s="40"/>
    </row>
    <row r="204" spans="2:21" ht="15" customHeight="1">
      <c r="B204" s="191"/>
      <c r="C204" s="191"/>
      <c r="D204" s="191"/>
      <c r="E204" s="191"/>
      <c r="F204" s="39"/>
      <c r="G204" s="39"/>
      <c r="H204" s="40"/>
      <c r="I204" s="40"/>
      <c r="J204" s="40"/>
      <c r="K204" s="40"/>
      <c r="L204" s="40"/>
      <c r="M204" s="40"/>
      <c r="N204" s="40"/>
      <c r="O204" s="40"/>
      <c r="P204" s="40"/>
      <c r="Q204" s="40"/>
      <c r="R204" s="40"/>
      <c r="S204" s="39"/>
      <c r="T204" s="39"/>
      <c r="U204" s="40"/>
    </row>
    <row r="205" spans="2:21" ht="15" customHeight="1">
      <c r="B205" s="191"/>
      <c r="C205" s="191"/>
      <c r="D205" s="191"/>
      <c r="E205" s="191"/>
      <c r="F205" s="39"/>
      <c r="G205" s="39"/>
      <c r="H205" s="40"/>
      <c r="I205" s="40"/>
      <c r="J205" s="40"/>
      <c r="K205" s="40"/>
      <c r="L205" s="40"/>
      <c r="M205" s="40"/>
      <c r="N205" s="40"/>
      <c r="O205" s="40"/>
      <c r="P205" s="40"/>
      <c r="Q205" s="40"/>
      <c r="R205" s="40"/>
      <c r="S205" s="39"/>
      <c r="T205" s="39"/>
      <c r="U205" s="40"/>
    </row>
    <row r="206" spans="2:21" ht="15" customHeight="1">
      <c r="B206" s="191"/>
      <c r="C206" s="191"/>
      <c r="D206" s="191"/>
      <c r="E206" s="191"/>
      <c r="F206" s="39"/>
      <c r="G206" s="39"/>
      <c r="H206" s="40"/>
      <c r="I206" s="40"/>
      <c r="J206" s="40"/>
      <c r="K206" s="40"/>
      <c r="L206" s="40"/>
      <c r="M206" s="40"/>
      <c r="N206" s="40"/>
      <c r="O206" s="40"/>
      <c r="P206" s="40"/>
      <c r="Q206" s="40"/>
      <c r="R206" s="40"/>
      <c r="S206" s="39"/>
      <c r="T206" s="39"/>
      <c r="U206" s="40"/>
    </row>
    <row r="207" spans="2:21" ht="15" customHeight="1">
      <c r="B207" s="191"/>
      <c r="C207" s="191"/>
      <c r="D207" s="191"/>
      <c r="E207" s="191"/>
      <c r="F207" s="39"/>
      <c r="G207" s="39"/>
      <c r="H207" s="40"/>
      <c r="I207" s="40"/>
      <c r="J207" s="40"/>
      <c r="K207" s="40"/>
      <c r="L207" s="40"/>
      <c r="M207" s="40"/>
      <c r="N207" s="40"/>
      <c r="O207" s="40"/>
      <c r="P207" s="40"/>
      <c r="Q207" s="40"/>
      <c r="R207" s="40"/>
      <c r="S207" s="39"/>
      <c r="T207" s="39"/>
      <c r="U207" s="40"/>
    </row>
    <row r="208" spans="2:21" ht="15" customHeight="1">
      <c r="B208" s="191"/>
      <c r="C208" s="191"/>
      <c r="D208" s="191"/>
      <c r="E208" s="191"/>
      <c r="F208" s="39"/>
      <c r="G208" s="39"/>
      <c r="H208" s="40"/>
      <c r="I208" s="40"/>
      <c r="J208" s="40"/>
      <c r="K208" s="40"/>
      <c r="L208" s="40"/>
      <c r="M208" s="40"/>
      <c r="N208" s="40"/>
      <c r="O208" s="40"/>
      <c r="P208" s="40"/>
      <c r="Q208" s="40"/>
      <c r="R208" s="40"/>
      <c r="S208" s="39"/>
      <c r="T208" s="39"/>
      <c r="U208" s="40"/>
    </row>
    <row r="209" spans="2:21" ht="15" customHeight="1">
      <c r="B209" s="191"/>
      <c r="C209" s="191"/>
      <c r="D209" s="191"/>
      <c r="E209" s="191"/>
      <c r="F209" s="39"/>
      <c r="G209" s="39"/>
      <c r="H209" s="40"/>
      <c r="I209" s="40"/>
      <c r="J209" s="40"/>
      <c r="K209" s="40"/>
      <c r="L209" s="40"/>
      <c r="M209" s="40"/>
      <c r="N209" s="40"/>
      <c r="O209" s="40"/>
      <c r="P209" s="40"/>
      <c r="Q209" s="40"/>
      <c r="R209" s="40"/>
      <c r="S209" s="39"/>
      <c r="T209" s="39"/>
      <c r="U209" s="40"/>
    </row>
    <row r="210" spans="2:21" ht="15" customHeight="1">
      <c r="B210" s="191"/>
      <c r="C210" s="191"/>
      <c r="D210" s="191"/>
      <c r="E210" s="191"/>
      <c r="F210" s="39"/>
      <c r="G210" s="39"/>
      <c r="H210" s="40"/>
      <c r="I210" s="40"/>
      <c r="J210" s="40"/>
      <c r="K210" s="40"/>
      <c r="L210" s="40"/>
      <c r="M210" s="40"/>
      <c r="N210" s="40"/>
      <c r="O210" s="40"/>
      <c r="P210" s="40"/>
      <c r="Q210" s="40"/>
      <c r="R210" s="40"/>
      <c r="S210" s="39"/>
      <c r="T210" s="39"/>
      <c r="U210" s="40"/>
    </row>
    <row r="211" spans="2:21" ht="15" customHeight="1">
      <c r="B211" s="191"/>
      <c r="C211" s="191"/>
      <c r="D211" s="191"/>
      <c r="E211" s="191"/>
      <c r="F211" s="39"/>
      <c r="G211" s="39"/>
      <c r="H211" s="40"/>
      <c r="I211" s="40"/>
      <c r="J211" s="40"/>
      <c r="K211" s="40"/>
      <c r="L211" s="40"/>
      <c r="M211" s="40"/>
      <c r="N211" s="40"/>
      <c r="O211" s="40"/>
      <c r="P211" s="40"/>
      <c r="Q211" s="40"/>
      <c r="R211" s="40"/>
      <c r="S211" s="39"/>
      <c r="T211" s="39"/>
      <c r="U211" s="40"/>
    </row>
    <row r="212" spans="2:21" ht="15" customHeight="1">
      <c r="B212" s="191"/>
      <c r="C212" s="191"/>
      <c r="D212" s="191"/>
      <c r="E212" s="191"/>
      <c r="F212" s="39"/>
      <c r="G212" s="39"/>
      <c r="H212" s="40"/>
      <c r="I212" s="40"/>
      <c r="J212" s="40"/>
      <c r="K212" s="40"/>
      <c r="L212" s="40"/>
      <c r="M212" s="40"/>
      <c r="N212" s="40"/>
      <c r="O212" s="40"/>
      <c r="P212" s="40"/>
      <c r="Q212" s="40"/>
      <c r="R212" s="40"/>
      <c r="S212" s="39"/>
      <c r="T212" s="39"/>
      <c r="U212" s="40"/>
    </row>
    <row r="213" spans="2:21" ht="15" customHeight="1">
      <c r="B213" s="191"/>
      <c r="C213" s="191"/>
      <c r="D213" s="191"/>
      <c r="E213" s="191"/>
      <c r="F213" s="39"/>
      <c r="G213" s="39"/>
      <c r="H213" s="40"/>
      <c r="I213" s="40"/>
      <c r="J213" s="40"/>
      <c r="K213" s="40"/>
      <c r="L213" s="40"/>
      <c r="M213" s="40"/>
      <c r="N213" s="40"/>
      <c r="O213" s="40"/>
      <c r="P213" s="40"/>
      <c r="Q213" s="40"/>
      <c r="R213" s="40"/>
      <c r="S213" s="39"/>
      <c r="T213" s="39"/>
      <c r="U213" s="40"/>
    </row>
    <row r="214" spans="2:21" ht="15" customHeight="1">
      <c r="B214" s="191"/>
      <c r="C214" s="191"/>
      <c r="D214" s="191"/>
      <c r="E214" s="191"/>
      <c r="F214" s="39"/>
      <c r="G214" s="39"/>
      <c r="H214" s="40"/>
      <c r="I214" s="40"/>
      <c r="J214" s="40"/>
      <c r="K214" s="40"/>
      <c r="L214" s="40"/>
      <c r="M214" s="40"/>
      <c r="N214" s="40"/>
      <c r="O214" s="40"/>
      <c r="P214" s="40"/>
      <c r="Q214" s="40"/>
      <c r="R214" s="40"/>
      <c r="S214" s="39"/>
      <c r="T214" s="39"/>
      <c r="U214" s="40"/>
    </row>
    <row r="215" spans="2:21" ht="15" customHeight="1">
      <c r="B215" s="191"/>
      <c r="C215" s="191"/>
      <c r="D215" s="191"/>
      <c r="E215" s="191"/>
      <c r="F215" s="39"/>
      <c r="G215" s="39"/>
      <c r="H215" s="40"/>
      <c r="I215" s="40"/>
      <c r="J215" s="40"/>
      <c r="K215" s="40"/>
      <c r="L215" s="40"/>
      <c r="M215" s="40"/>
      <c r="N215" s="40"/>
      <c r="O215" s="40"/>
      <c r="P215" s="40"/>
      <c r="Q215" s="40"/>
      <c r="R215" s="40"/>
      <c r="S215" s="39"/>
      <c r="T215" s="39"/>
      <c r="U215" s="40"/>
    </row>
    <row r="216" spans="2:21">
      <c r="B216" s="191"/>
      <c r="C216" s="191"/>
      <c r="D216" s="191"/>
      <c r="E216" s="191"/>
      <c r="F216" s="39"/>
      <c r="G216" s="39"/>
      <c r="H216" s="40"/>
      <c r="I216" s="40"/>
      <c r="J216" s="40"/>
      <c r="K216" s="40"/>
      <c r="L216" s="40"/>
      <c r="M216" s="40"/>
      <c r="N216" s="40"/>
      <c r="O216" s="40"/>
      <c r="P216" s="40"/>
      <c r="Q216" s="40"/>
      <c r="R216" s="40"/>
      <c r="S216" s="39"/>
      <c r="T216" s="39"/>
      <c r="U216" s="40"/>
    </row>
    <row r="217" spans="2:21">
      <c r="B217" s="191"/>
      <c r="C217" s="191"/>
      <c r="D217" s="191"/>
      <c r="E217" s="191"/>
      <c r="F217" s="39"/>
      <c r="G217" s="39"/>
      <c r="H217" s="40"/>
      <c r="I217" s="40"/>
      <c r="J217" s="40"/>
      <c r="K217" s="40"/>
      <c r="L217" s="40"/>
      <c r="M217" s="40"/>
      <c r="N217" s="40"/>
      <c r="O217" s="40"/>
      <c r="P217" s="40"/>
      <c r="Q217" s="40"/>
      <c r="R217" s="40"/>
      <c r="S217" s="39"/>
      <c r="T217" s="39"/>
      <c r="U217" s="40"/>
    </row>
    <row r="218" spans="2:21">
      <c r="B218" s="191"/>
      <c r="C218" s="191"/>
      <c r="D218" s="191"/>
      <c r="E218" s="191"/>
      <c r="F218" s="39"/>
      <c r="G218" s="39"/>
      <c r="H218" s="40"/>
      <c r="I218" s="40"/>
      <c r="J218" s="40"/>
      <c r="K218" s="40"/>
      <c r="L218" s="40"/>
      <c r="M218" s="40"/>
      <c r="N218" s="40"/>
      <c r="O218" s="40"/>
      <c r="P218" s="40"/>
      <c r="Q218" s="40"/>
      <c r="R218" s="40"/>
      <c r="S218" s="39"/>
      <c r="T218" s="39"/>
      <c r="U218" s="40"/>
    </row>
    <row r="219" spans="2:21">
      <c r="B219" s="191"/>
      <c r="C219" s="191"/>
      <c r="D219" s="191"/>
      <c r="E219" s="191"/>
      <c r="F219" s="39"/>
      <c r="G219" s="39"/>
      <c r="H219" s="40"/>
      <c r="I219" s="40"/>
      <c r="J219" s="40"/>
      <c r="K219" s="40"/>
      <c r="L219" s="40"/>
      <c r="M219" s="40"/>
      <c r="N219" s="40"/>
      <c r="O219" s="40"/>
      <c r="P219" s="40"/>
      <c r="Q219" s="40"/>
      <c r="R219" s="40"/>
      <c r="S219" s="39"/>
      <c r="T219" s="39"/>
      <c r="U219" s="40"/>
    </row>
    <row r="220" spans="2:21">
      <c r="B220" s="191"/>
      <c r="C220" s="191"/>
      <c r="D220" s="191"/>
      <c r="E220" s="191"/>
      <c r="F220" s="39"/>
      <c r="G220" s="39"/>
      <c r="H220" s="40"/>
      <c r="I220" s="40"/>
      <c r="J220" s="40"/>
      <c r="K220" s="40"/>
      <c r="L220" s="40"/>
      <c r="M220" s="40"/>
      <c r="N220" s="40"/>
      <c r="O220" s="40"/>
      <c r="P220" s="40"/>
      <c r="Q220" s="40"/>
      <c r="R220" s="40"/>
      <c r="S220" s="39"/>
      <c r="T220" s="39"/>
      <c r="U220" s="40"/>
    </row>
    <row r="221" spans="2:21">
      <c r="B221" s="191"/>
      <c r="C221" s="191"/>
      <c r="D221" s="191"/>
      <c r="E221" s="191"/>
      <c r="F221" s="39"/>
      <c r="G221" s="39"/>
      <c r="H221" s="40"/>
      <c r="I221" s="40"/>
      <c r="J221" s="40"/>
      <c r="K221" s="40"/>
      <c r="L221" s="40"/>
      <c r="M221" s="40"/>
      <c r="N221" s="40"/>
      <c r="O221" s="40"/>
      <c r="P221" s="40"/>
      <c r="Q221" s="40"/>
      <c r="R221" s="40"/>
      <c r="S221" s="39"/>
      <c r="T221" s="39"/>
      <c r="U221" s="40"/>
    </row>
    <row r="222" spans="2:21">
      <c r="B222" s="191"/>
      <c r="C222" s="191"/>
      <c r="D222" s="191"/>
      <c r="E222" s="191"/>
      <c r="F222" s="39"/>
      <c r="G222" s="39"/>
      <c r="H222" s="40"/>
      <c r="I222" s="40"/>
      <c r="J222" s="40"/>
      <c r="K222" s="40"/>
      <c r="L222" s="40"/>
      <c r="M222" s="40"/>
      <c r="N222" s="40"/>
      <c r="O222" s="40"/>
      <c r="P222" s="40"/>
      <c r="Q222" s="40"/>
      <c r="R222" s="40"/>
      <c r="S222" s="39"/>
      <c r="T222" s="39"/>
      <c r="U222" s="40"/>
    </row>
    <row r="223" spans="2:21">
      <c r="B223" s="191"/>
      <c r="C223" s="191"/>
      <c r="D223" s="191"/>
      <c r="E223" s="191"/>
      <c r="F223" s="39"/>
      <c r="G223" s="39"/>
      <c r="H223" s="40"/>
      <c r="I223" s="40"/>
      <c r="J223" s="40"/>
      <c r="K223" s="40"/>
      <c r="L223" s="40"/>
      <c r="M223" s="40"/>
      <c r="N223" s="40"/>
      <c r="O223" s="40"/>
      <c r="P223" s="40"/>
      <c r="Q223" s="40"/>
      <c r="R223" s="40"/>
      <c r="S223" s="39"/>
      <c r="T223" s="39"/>
      <c r="U223" s="40"/>
    </row>
    <row r="224" spans="2:21">
      <c r="B224" s="191"/>
      <c r="C224" s="191"/>
      <c r="D224" s="191"/>
      <c r="E224" s="191"/>
      <c r="F224" s="39"/>
      <c r="G224" s="39"/>
      <c r="H224" s="40"/>
      <c r="I224" s="40"/>
      <c r="J224" s="40"/>
      <c r="K224" s="40"/>
      <c r="L224" s="40"/>
      <c r="M224" s="40"/>
      <c r="N224" s="40"/>
      <c r="O224" s="40"/>
      <c r="P224" s="40"/>
      <c r="Q224" s="40"/>
      <c r="R224" s="40"/>
      <c r="S224" s="39"/>
      <c r="T224" s="39"/>
      <c r="U224" s="40"/>
    </row>
    <row r="225" spans="2:21">
      <c r="B225" s="191"/>
      <c r="C225" s="191"/>
      <c r="D225" s="191"/>
      <c r="E225" s="191"/>
      <c r="F225" s="39"/>
      <c r="G225" s="39"/>
      <c r="H225" s="40"/>
      <c r="I225" s="40"/>
      <c r="J225" s="40"/>
      <c r="K225" s="40"/>
      <c r="L225" s="40"/>
      <c r="M225" s="40"/>
      <c r="N225" s="40"/>
      <c r="O225" s="40"/>
      <c r="P225" s="40"/>
      <c r="Q225" s="40"/>
      <c r="R225" s="40"/>
      <c r="S225" s="39"/>
      <c r="T225" s="39"/>
      <c r="U225" s="40"/>
    </row>
    <row r="226" spans="2:21">
      <c r="B226" s="191"/>
      <c r="C226" s="191"/>
      <c r="D226" s="191"/>
      <c r="E226" s="191"/>
      <c r="F226" s="39"/>
      <c r="G226" s="39"/>
      <c r="H226" s="40"/>
      <c r="I226" s="40"/>
      <c r="J226" s="40"/>
      <c r="K226" s="40"/>
      <c r="L226" s="40"/>
      <c r="M226" s="40"/>
      <c r="N226" s="40"/>
      <c r="O226" s="40"/>
      <c r="P226" s="40"/>
      <c r="Q226" s="40"/>
      <c r="R226" s="40"/>
      <c r="S226" s="39"/>
      <c r="T226" s="39"/>
      <c r="U226" s="40"/>
    </row>
    <row r="227" spans="2:21">
      <c r="B227" s="191"/>
      <c r="C227" s="191"/>
      <c r="D227" s="191"/>
      <c r="E227" s="191"/>
      <c r="F227" s="39"/>
      <c r="G227" s="39"/>
      <c r="H227" s="40"/>
      <c r="I227" s="40"/>
      <c r="J227" s="40"/>
      <c r="K227" s="40"/>
      <c r="L227" s="40"/>
      <c r="M227" s="40"/>
      <c r="N227" s="40"/>
      <c r="O227" s="40"/>
      <c r="P227" s="40"/>
      <c r="Q227" s="40"/>
      <c r="R227" s="40"/>
      <c r="S227" s="39"/>
      <c r="T227" s="39"/>
      <c r="U227" s="40"/>
    </row>
    <row r="228" spans="2:21">
      <c r="B228" s="191"/>
      <c r="C228" s="191"/>
      <c r="D228" s="191"/>
      <c r="E228" s="191"/>
      <c r="F228" s="39"/>
      <c r="G228" s="39"/>
      <c r="H228" s="40"/>
      <c r="I228" s="40"/>
      <c r="J228" s="40"/>
      <c r="K228" s="40"/>
      <c r="L228" s="40"/>
      <c r="M228" s="40"/>
      <c r="N228" s="40"/>
      <c r="O228" s="40"/>
      <c r="P228" s="40"/>
      <c r="Q228" s="40"/>
      <c r="R228" s="40"/>
      <c r="S228" s="39"/>
      <c r="T228" s="39"/>
      <c r="U228" s="40"/>
    </row>
    <row r="229" spans="2:21">
      <c r="B229" s="191"/>
      <c r="C229" s="191"/>
      <c r="D229" s="191"/>
      <c r="E229" s="191"/>
      <c r="F229" s="39"/>
      <c r="G229" s="39"/>
      <c r="H229" s="40"/>
      <c r="I229" s="40"/>
      <c r="J229" s="40"/>
      <c r="K229" s="40"/>
      <c r="L229" s="40"/>
      <c r="M229" s="40"/>
      <c r="N229" s="40"/>
      <c r="O229" s="40"/>
      <c r="P229" s="40"/>
      <c r="Q229" s="40"/>
      <c r="R229" s="40"/>
      <c r="S229" s="39"/>
      <c r="T229" s="39"/>
      <c r="U229" s="40"/>
    </row>
    <row r="230" spans="2:21">
      <c r="B230" s="191"/>
      <c r="C230" s="191"/>
      <c r="D230" s="191"/>
      <c r="E230" s="191"/>
      <c r="F230" s="39"/>
      <c r="G230" s="39"/>
      <c r="H230" s="40"/>
      <c r="I230" s="40"/>
      <c r="J230" s="40"/>
      <c r="K230" s="40"/>
      <c r="L230" s="40"/>
      <c r="M230" s="40"/>
      <c r="N230" s="40"/>
      <c r="O230" s="40"/>
      <c r="P230" s="40"/>
      <c r="Q230" s="40"/>
      <c r="R230" s="40"/>
      <c r="S230" s="39"/>
      <c r="T230" s="39"/>
      <c r="U230" s="40"/>
    </row>
    <row r="231" spans="2:21">
      <c r="B231" s="191"/>
      <c r="C231" s="191"/>
      <c r="D231" s="191"/>
      <c r="E231" s="191"/>
      <c r="F231" s="39"/>
      <c r="G231" s="39"/>
      <c r="H231" s="40"/>
      <c r="I231" s="40"/>
      <c r="J231" s="40"/>
      <c r="K231" s="40"/>
      <c r="L231" s="40"/>
      <c r="M231" s="40"/>
      <c r="N231" s="40"/>
      <c r="O231" s="40"/>
      <c r="P231" s="40"/>
      <c r="Q231" s="40"/>
      <c r="R231" s="40"/>
      <c r="S231" s="39"/>
      <c r="T231" s="39"/>
      <c r="U231" s="40"/>
    </row>
    <row r="232" spans="2:21">
      <c r="B232" s="191"/>
      <c r="C232" s="191"/>
      <c r="D232" s="191"/>
      <c r="E232" s="191"/>
      <c r="F232" s="39"/>
      <c r="G232" s="39"/>
      <c r="H232" s="40"/>
      <c r="I232" s="40"/>
      <c r="J232" s="40"/>
      <c r="K232" s="40"/>
      <c r="L232" s="40"/>
      <c r="M232" s="40"/>
      <c r="N232" s="40"/>
      <c r="O232" s="40"/>
      <c r="P232" s="40"/>
      <c r="Q232" s="40"/>
      <c r="R232" s="40"/>
      <c r="S232" s="39"/>
      <c r="T232" s="39"/>
      <c r="U232" s="40"/>
    </row>
    <row r="233" spans="2:21">
      <c r="B233" s="191"/>
      <c r="C233" s="191"/>
      <c r="D233" s="191"/>
      <c r="E233" s="191"/>
      <c r="F233" s="39"/>
      <c r="G233" s="39"/>
      <c r="H233" s="40"/>
      <c r="I233" s="40"/>
      <c r="J233" s="40"/>
      <c r="K233" s="40"/>
      <c r="L233" s="40"/>
      <c r="M233" s="40"/>
      <c r="N233" s="40"/>
      <c r="O233" s="40"/>
      <c r="P233" s="40"/>
      <c r="Q233" s="40"/>
      <c r="R233" s="40"/>
      <c r="S233" s="39"/>
      <c r="T233" s="39"/>
      <c r="U233" s="40"/>
    </row>
    <row r="234" spans="2:21">
      <c r="B234" s="191"/>
      <c r="C234" s="191"/>
      <c r="D234" s="191"/>
      <c r="E234" s="191"/>
      <c r="F234" s="39"/>
      <c r="G234" s="39"/>
      <c r="H234" s="40"/>
      <c r="I234" s="40"/>
      <c r="J234" s="40"/>
      <c r="K234" s="40"/>
      <c r="L234" s="40"/>
      <c r="M234" s="40"/>
      <c r="N234" s="40"/>
      <c r="O234" s="40"/>
      <c r="P234" s="40"/>
      <c r="Q234" s="40"/>
      <c r="R234" s="40"/>
      <c r="S234" s="39"/>
      <c r="T234" s="39"/>
      <c r="U234" s="40"/>
    </row>
    <row r="235" spans="2:21">
      <c r="B235" s="191"/>
      <c r="C235" s="191"/>
      <c r="D235" s="191"/>
      <c r="E235" s="191"/>
      <c r="F235" s="39"/>
      <c r="G235" s="39"/>
      <c r="H235" s="40"/>
      <c r="I235" s="40"/>
      <c r="J235" s="40"/>
      <c r="K235" s="40"/>
      <c r="L235" s="40"/>
      <c r="M235" s="40"/>
      <c r="N235" s="40"/>
      <c r="O235" s="40"/>
      <c r="P235" s="40"/>
      <c r="Q235" s="40"/>
      <c r="R235" s="40"/>
      <c r="S235" s="39"/>
      <c r="T235" s="39"/>
      <c r="U235" s="40"/>
    </row>
    <row r="236" spans="2:21">
      <c r="B236" s="191"/>
      <c r="C236" s="191"/>
      <c r="D236" s="191"/>
      <c r="E236" s="191"/>
      <c r="F236" s="39"/>
      <c r="G236" s="39"/>
      <c r="H236" s="40"/>
      <c r="I236" s="40"/>
      <c r="J236" s="40"/>
      <c r="K236" s="40"/>
      <c r="L236" s="40"/>
      <c r="M236" s="40"/>
      <c r="N236" s="40"/>
      <c r="O236" s="40"/>
      <c r="P236" s="40"/>
      <c r="Q236" s="40"/>
      <c r="R236" s="40"/>
      <c r="S236" s="39"/>
      <c r="T236" s="39"/>
      <c r="U236" s="40"/>
    </row>
    <row r="237" spans="2:21">
      <c r="B237" s="191"/>
      <c r="C237" s="191"/>
      <c r="D237" s="191"/>
      <c r="E237" s="191"/>
      <c r="F237" s="39"/>
      <c r="G237" s="39"/>
      <c r="H237" s="40"/>
      <c r="I237" s="40"/>
      <c r="J237" s="40"/>
      <c r="K237" s="40"/>
      <c r="L237" s="40"/>
      <c r="M237" s="40"/>
      <c r="N237" s="40"/>
      <c r="O237" s="40"/>
      <c r="P237" s="40"/>
      <c r="Q237" s="40"/>
      <c r="R237" s="40"/>
      <c r="S237" s="39"/>
      <c r="T237" s="39"/>
      <c r="U237" s="40"/>
    </row>
    <row r="238" spans="2:21">
      <c r="B238" s="191"/>
      <c r="C238" s="191"/>
      <c r="D238" s="191"/>
      <c r="E238" s="191"/>
      <c r="F238" s="39"/>
      <c r="G238" s="39"/>
      <c r="H238" s="40"/>
      <c r="I238" s="40"/>
      <c r="J238" s="40"/>
      <c r="K238" s="40"/>
      <c r="L238" s="40"/>
      <c r="M238" s="40"/>
      <c r="N238" s="40"/>
      <c r="O238" s="40"/>
      <c r="P238" s="40"/>
      <c r="Q238" s="40"/>
      <c r="R238" s="40"/>
      <c r="S238" s="39"/>
      <c r="T238" s="39"/>
      <c r="U238" s="40"/>
    </row>
    <row r="239" spans="2:21">
      <c r="B239" s="191"/>
      <c r="C239" s="191"/>
      <c r="D239" s="191"/>
      <c r="E239" s="191"/>
      <c r="F239" s="39"/>
      <c r="G239" s="39"/>
      <c r="H239" s="40"/>
      <c r="I239" s="40"/>
      <c r="J239" s="40"/>
      <c r="K239" s="40"/>
      <c r="L239" s="40"/>
      <c r="M239" s="40"/>
      <c r="N239" s="40"/>
      <c r="O239" s="40"/>
      <c r="P239" s="40"/>
      <c r="Q239" s="40"/>
      <c r="R239" s="40"/>
      <c r="S239" s="39"/>
      <c r="T239" s="39"/>
      <c r="U239" s="40"/>
    </row>
    <row r="240" spans="2:21">
      <c r="B240" s="191"/>
      <c r="C240" s="191"/>
      <c r="D240" s="191"/>
      <c r="E240" s="191"/>
      <c r="F240" s="39"/>
      <c r="G240" s="39"/>
      <c r="H240" s="40"/>
      <c r="I240" s="40"/>
      <c r="J240" s="40"/>
      <c r="K240" s="40"/>
      <c r="L240" s="40"/>
      <c r="M240" s="40"/>
      <c r="N240" s="40"/>
      <c r="O240" s="40"/>
      <c r="P240" s="40"/>
      <c r="Q240" s="40"/>
      <c r="R240" s="40"/>
      <c r="S240" s="39"/>
      <c r="T240" s="39"/>
      <c r="U240" s="40"/>
    </row>
    <row r="241" spans="2:21">
      <c r="B241" s="191"/>
      <c r="C241" s="191"/>
      <c r="D241" s="191"/>
      <c r="E241" s="191"/>
      <c r="F241" s="39"/>
      <c r="G241" s="39"/>
      <c r="H241" s="40"/>
      <c r="I241" s="40"/>
      <c r="J241" s="40"/>
      <c r="K241" s="40"/>
      <c r="L241" s="40"/>
      <c r="M241" s="40"/>
      <c r="N241" s="40"/>
      <c r="O241" s="40"/>
      <c r="P241" s="40"/>
      <c r="Q241" s="40"/>
      <c r="R241" s="40"/>
      <c r="S241" s="39"/>
      <c r="T241" s="39"/>
      <c r="U241" s="40"/>
    </row>
    <row r="242" spans="2:21">
      <c r="B242" s="191"/>
      <c r="C242" s="191"/>
      <c r="D242" s="191"/>
      <c r="E242" s="191"/>
      <c r="F242" s="39"/>
      <c r="G242" s="39"/>
      <c r="H242" s="40"/>
      <c r="I242" s="40"/>
      <c r="J242" s="40"/>
      <c r="K242" s="40"/>
      <c r="L242" s="40"/>
      <c r="M242" s="40"/>
      <c r="N242" s="40"/>
      <c r="O242" s="40"/>
      <c r="P242" s="40"/>
      <c r="Q242" s="40"/>
      <c r="R242" s="40"/>
      <c r="S242" s="39"/>
      <c r="T242" s="39"/>
      <c r="U242" s="40"/>
    </row>
    <row r="243" spans="2:21">
      <c r="B243" s="191"/>
      <c r="C243" s="191"/>
      <c r="D243" s="191"/>
      <c r="E243" s="191"/>
      <c r="F243" s="39"/>
      <c r="G243" s="39"/>
      <c r="H243" s="40"/>
      <c r="I243" s="40"/>
      <c r="J243" s="40"/>
      <c r="K243" s="40"/>
      <c r="L243" s="40"/>
      <c r="M243" s="40"/>
      <c r="N243" s="40"/>
      <c r="O243" s="40"/>
      <c r="P243" s="40"/>
      <c r="Q243" s="40"/>
      <c r="R243" s="40"/>
      <c r="S243" s="39"/>
      <c r="T243" s="39"/>
      <c r="U243" s="40"/>
    </row>
    <row r="244" spans="2:21">
      <c r="B244" s="191"/>
      <c r="C244" s="191"/>
      <c r="D244" s="191"/>
      <c r="E244" s="191"/>
      <c r="F244" s="39"/>
      <c r="G244" s="39"/>
      <c r="H244" s="40"/>
      <c r="I244" s="40"/>
      <c r="J244" s="40"/>
      <c r="K244" s="40"/>
      <c r="L244" s="40"/>
      <c r="M244" s="40"/>
      <c r="N244" s="40"/>
      <c r="O244" s="40"/>
      <c r="P244" s="40"/>
      <c r="Q244" s="40"/>
      <c r="R244" s="40"/>
      <c r="S244" s="39"/>
      <c r="T244" s="39"/>
      <c r="U244" s="40"/>
    </row>
    <row r="245" spans="2:21">
      <c r="B245" s="191"/>
      <c r="C245" s="191"/>
      <c r="D245" s="191"/>
      <c r="E245" s="191"/>
      <c r="F245" s="39"/>
      <c r="G245" s="39"/>
      <c r="H245" s="40"/>
      <c r="I245" s="40"/>
      <c r="J245" s="40"/>
      <c r="K245" s="40"/>
      <c r="L245" s="40"/>
      <c r="M245" s="40"/>
      <c r="N245" s="40"/>
      <c r="O245" s="40"/>
      <c r="P245" s="40"/>
      <c r="Q245" s="40"/>
      <c r="R245" s="40"/>
      <c r="S245" s="39"/>
      <c r="T245" s="39"/>
      <c r="U245" s="40"/>
    </row>
    <row r="246" spans="2:21">
      <c r="B246" s="191"/>
      <c r="C246" s="191"/>
      <c r="D246" s="191"/>
      <c r="E246" s="191"/>
      <c r="F246" s="39"/>
      <c r="G246" s="39"/>
      <c r="H246" s="40"/>
      <c r="I246" s="40"/>
      <c r="J246" s="40"/>
      <c r="K246" s="40"/>
      <c r="L246" s="40"/>
      <c r="M246" s="40"/>
      <c r="N246" s="40"/>
      <c r="O246" s="40"/>
      <c r="P246" s="40"/>
      <c r="Q246" s="40"/>
      <c r="R246" s="40"/>
      <c r="S246" s="39"/>
      <c r="T246" s="39"/>
      <c r="U246" s="40"/>
    </row>
    <row r="247" spans="2:21">
      <c r="B247" s="191"/>
      <c r="C247" s="191"/>
      <c r="D247" s="191"/>
      <c r="E247" s="191"/>
      <c r="F247" s="39"/>
      <c r="G247" s="39"/>
      <c r="H247" s="40"/>
      <c r="I247" s="40"/>
      <c r="J247" s="40"/>
      <c r="K247" s="40"/>
      <c r="L247" s="40"/>
      <c r="M247" s="40"/>
      <c r="N247" s="40"/>
      <c r="O247" s="40"/>
      <c r="P247" s="40"/>
      <c r="Q247" s="40"/>
      <c r="R247" s="40"/>
      <c r="S247" s="39"/>
      <c r="T247" s="39"/>
      <c r="U247" s="40"/>
    </row>
    <row r="248" spans="2:21">
      <c r="B248" s="191"/>
      <c r="C248" s="191"/>
      <c r="D248" s="191"/>
      <c r="E248" s="191"/>
      <c r="F248" s="39"/>
      <c r="G248" s="39"/>
      <c r="H248" s="40"/>
      <c r="I248" s="40"/>
      <c r="J248" s="40"/>
      <c r="K248" s="40"/>
      <c r="L248" s="40"/>
      <c r="M248" s="40"/>
      <c r="N248" s="40"/>
      <c r="O248" s="40"/>
      <c r="P248" s="40"/>
      <c r="Q248" s="40"/>
      <c r="R248" s="40"/>
      <c r="S248" s="39"/>
      <c r="T248" s="39"/>
      <c r="U248" s="40"/>
    </row>
    <row r="249" spans="2:21">
      <c r="B249" s="191"/>
      <c r="C249" s="191"/>
      <c r="D249" s="191"/>
      <c r="E249" s="191"/>
      <c r="F249" s="39"/>
      <c r="G249" s="39"/>
      <c r="H249" s="40"/>
      <c r="I249" s="40"/>
      <c r="J249" s="40"/>
      <c r="K249" s="40"/>
      <c r="L249" s="40"/>
      <c r="M249" s="40"/>
      <c r="N249" s="40"/>
      <c r="O249" s="40"/>
      <c r="P249" s="40"/>
      <c r="Q249" s="40"/>
      <c r="R249" s="40"/>
      <c r="S249" s="39"/>
      <c r="T249" s="39"/>
      <c r="U249" s="40"/>
    </row>
    <row r="250" spans="2:21">
      <c r="B250" s="191"/>
      <c r="C250" s="191"/>
      <c r="D250" s="191"/>
      <c r="E250" s="191"/>
      <c r="F250" s="39"/>
      <c r="G250" s="39"/>
      <c r="H250" s="40"/>
      <c r="I250" s="40"/>
      <c r="J250" s="40"/>
      <c r="K250" s="40"/>
      <c r="L250" s="40"/>
      <c r="M250" s="40"/>
      <c r="N250" s="40"/>
      <c r="O250" s="40"/>
      <c r="P250" s="40"/>
      <c r="Q250" s="40"/>
      <c r="R250" s="40"/>
      <c r="S250" s="39"/>
      <c r="T250" s="39"/>
      <c r="U250" s="40"/>
    </row>
    <row r="251" spans="2:21">
      <c r="B251" s="191"/>
      <c r="C251" s="191"/>
      <c r="D251" s="191"/>
      <c r="E251" s="191"/>
      <c r="F251" s="39"/>
      <c r="G251" s="39"/>
      <c r="H251" s="40"/>
      <c r="I251" s="40"/>
      <c r="J251" s="40"/>
      <c r="K251" s="40"/>
      <c r="L251" s="40"/>
      <c r="M251" s="40"/>
      <c r="N251" s="40"/>
      <c r="O251" s="40"/>
      <c r="P251" s="40"/>
      <c r="Q251" s="40"/>
      <c r="R251" s="40"/>
      <c r="S251" s="39"/>
      <c r="T251" s="39"/>
      <c r="U251" s="40"/>
    </row>
    <row r="252" spans="2:21">
      <c r="B252" s="191"/>
      <c r="C252" s="191"/>
      <c r="D252" s="191"/>
      <c r="E252" s="191"/>
      <c r="F252" s="39"/>
      <c r="G252" s="39"/>
      <c r="H252" s="40"/>
      <c r="I252" s="40"/>
      <c r="J252" s="40"/>
      <c r="K252" s="40"/>
      <c r="L252" s="40"/>
      <c r="M252" s="40"/>
      <c r="N252" s="40"/>
      <c r="O252" s="40"/>
      <c r="P252" s="40"/>
      <c r="Q252" s="40"/>
      <c r="R252" s="40"/>
      <c r="S252" s="39"/>
      <c r="T252" s="39"/>
      <c r="U252" s="40"/>
    </row>
    <row r="253" spans="2:21">
      <c r="B253" s="191"/>
      <c r="C253" s="191"/>
      <c r="D253" s="191"/>
      <c r="E253" s="191"/>
      <c r="F253" s="39"/>
      <c r="G253" s="39"/>
      <c r="H253" s="40"/>
      <c r="I253" s="40"/>
      <c r="J253" s="40"/>
      <c r="K253" s="40"/>
      <c r="L253" s="40"/>
      <c r="M253" s="40"/>
      <c r="N253" s="40"/>
      <c r="O253" s="40"/>
      <c r="P253" s="40"/>
      <c r="Q253" s="40"/>
      <c r="R253" s="40"/>
      <c r="S253" s="39"/>
      <c r="T253" s="39"/>
      <c r="U253" s="40"/>
    </row>
    <row r="254" spans="2:21">
      <c r="B254" s="191"/>
      <c r="C254" s="191"/>
      <c r="D254" s="191"/>
      <c r="E254" s="191"/>
      <c r="F254" s="39"/>
      <c r="G254" s="39"/>
      <c r="H254" s="40"/>
      <c r="I254" s="40"/>
      <c r="J254" s="40"/>
      <c r="K254" s="40"/>
      <c r="L254" s="40"/>
      <c r="M254" s="40"/>
      <c r="N254" s="40"/>
      <c r="O254" s="40"/>
      <c r="P254" s="40"/>
      <c r="Q254" s="40"/>
      <c r="R254" s="40"/>
      <c r="S254" s="39"/>
      <c r="T254" s="39"/>
      <c r="U254" s="40"/>
    </row>
    <row r="255" spans="2:21">
      <c r="B255" s="191"/>
      <c r="C255" s="191"/>
      <c r="D255" s="191"/>
      <c r="E255" s="191"/>
      <c r="F255" s="39"/>
      <c r="G255" s="39"/>
      <c r="H255" s="40"/>
      <c r="I255" s="40"/>
      <c r="J255" s="40"/>
      <c r="K255" s="40"/>
      <c r="L255" s="40"/>
      <c r="M255" s="40"/>
      <c r="N255" s="40"/>
      <c r="O255" s="40"/>
      <c r="P255" s="40"/>
      <c r="Q255" s="40"/>
      <c r="R255" s="40"/>
      <c r="S255" s="39"/>
      <c r="T255" s="39"/>
      <c r="U255" s="40"/>
    </row>
    <row r="256" spans="2:21">
      <c r="B256" s="191"/>
      <c r="C256" s="191"/>
      <c r="D256" s="191"/>
      <c r="E256" s="191"/>
      <c r="F256" s="39"/>
      <c r="G256" s="39"/>
      <c r="H256" s="40"/>
      <c r="I256" s="40"/>
      <c r="J256" s="40"/>
      <c r="K256" s="40"/>
      <c r="L256" s="40"/>
      <c r="M256" s="40"/>
      <c r="N256" s="40"/>
      <c r="O256" s="40"/>
      <c r="P256" s="40"/>
      <c r="Q256" s="40"/>
      <c r="R256" s="40"/>
      <c r="S256" s="39"/>
      <c r="T256" s="39"/>
      <c r="U256" s="40"/>
    </row>
    <row r="257" spans="2:21">
      <c r="B257" s="191"/>
      <c r="C257" s="191"/>
      <c r="D257" s="191"/>
      <c r="E257" s="191"/>
      <c r="F257" s="39"/>
      <c r="G257" s="39"/>
      <c r="H257" s="40"/>
      <c r="I257" s="40"/>
      <c r="J257" s="40"/>
      <c r="K257" s="40"/>
      <c r="L257" s="40"/>
      <c r="M257" s="40"/>
      <c r="N257" s="40"/>
      <c r="O257" s="40"/>
      <c r="P257" s="40"/>
      <c r="Q257" s="40"/>
      <c r="R257" s="40"/>
      <c r="S257" s="39"/>
      <c r="T257" s="39"/>
      <c r="U257" s="40"/>
    </row>
    <row r="258" spans="2:21">
      <c r="B258" s="191"/>
      <c r="C258" s="191"/>
      <c r="D258" s="191"/>
      <c r="E258" s="191"/>
      <c r="F258" s="39"/>
      <c r="G258" s="39"/>
      <c r="H258" s="40"/>
      <c r="I258" s="40"/>
      <c r="J258" s="40"/>
      <c r="K258" s="40"/>
      <c r="L258" s="40"/>
      <c r="M258" s="40"/>
      <c r="N258" s="40"/>
      <c r="O258" s="40"/>
      <c r="P258" s="40"/>
      <c r="Q258" s="40"/>
      <c r="R258" s="40"/>
      <c r="S258" s="39"/>
      <c r="T258" s="39"/>
      <c r="U258" s="40"/>
    </row>
    <row r="259" spans="2:21">
      <c r="B259" s="191"/>
      <c r="C259" s="191"/>
      <c r="D259" s="191"/>
      <c r="E259" s="191"/>
      <c r="F259" s="39"/>
      <c r="G259" s="39"/>
      <c r="H259" s="40"/>
      <c r="I259" s="40"/>
      <c r="J259" s="40"/>
      <c r="K259" s="40"/>
      <c r="L259" s="40"/>
      <c r="M259" s="40"/>
      <c r="N259" s="40"/>
      <c r="O259" s="40"/>
      <c r="P259" s="40"/>
      <c r="Q259" s="40"/>
      <c r="R259" s="40"/>
      <c r="S259" s="39"/>
      <c r="T259" s="39"/>
      <c r="U259" s="40"/>
    </row>
    <row r="260" spans="2:21">
      <c r="B260" s="191"/>
      <c r="C260" s="191"/>
      <c r="D260" s="191"/>
      <c r="E260" s="191"/>
      <c r="F260" s="39"/>
      <c r="G260" s="39"/>
      <c r="H260" s="40"/>
      <c r="I260" s="40"/>
      <c r="J260" s="40"/>
      <c r="K260" s="40"/>
      <c r="L260" s="40"/>
      <c r="M260" s="40"/>
      <c r="N260" s="40"/>
      <c r="O260" s="40"/>
      <c r="P260" s="40"/>
      <c r="Q260" s="40"/>
      <c r="R260" s="40"/>
      <c r="S260" s="39"/>
      <c r="T260" s="39"/>
      <c r="U260" s="40"/>
    </row>
    <row r="261" spans="2:21">
      <c r="B261" s="191"/>
      <c r="C261" s="191"/>
      <c r="D261" s="191"/>
      <c r="E261" s="191"/>
      <c r="F261" s="39"/>
      <c r="G261" s="39"/>
      <c r="H261" s="40"/>
      <c r="I261" s="40"/>
      <c r="J261" s="40"/>
      <c r="K261" s="40"/>
      <c r="L261" s="40"/>
      <c r="M261" s="40"/>
      <c r="N261" s="40"/>
      <c r="O261" s="40"/>
      <c r="P261" s="40"/>
      <c r="Q261" s="40"/>
      <c r="R261" s="40"/>
      <c r="S261" s="39"/>
      <c r="T261" s="39"/>
      <c r="U261" s="40"/>
    </row>
    <row r="262" spans="2:21">
      <c r="B262" s="191"/>
      <c r="C262" s="191"/>
      <c r="D262" s="191"/>
      <c r="E262" s="191"/>
      <c r="F262" s="39"/>
      <c r="G262" s="39"/>
      <c r="H262" s="40"/>
      <c r="I262" s="40"/>
      <c r="J262" s="40"/>
      <c r="K262" s="40"/>
      <c r="L262" s="40"/>
      <c r="M262" s="40"/>
      <c r="N262" s="40"/>
      <c r="O262" s="40"/>
      <c r="P262" s="40"/>
      <c r="Q262" s="40"/>
      <c r="R262" s="40"/>
      <c r="S262" s="39"/>
      <c r="T262" s="39"/>
      <c r="U262" s="40"/>
    </row>
    <row r="263" spans="2:21">
      <c r="B263" s="191"/>
      <c r="C263" s="191"/>
      <c r="D263" s="191"/>
      <c r="E263" s="191"/>
      <c r="F263" s="39"/>
      <c r="G263" s="39"/>
      <c r="H263" s="40"/>
      <c r="I263" s="40"/>
      <c r="J263" s="40"/>
      <c r="K263" s="40"/>
      <c r="L263" s="40"/>
      <c r="M263" s="40"/>
      <c r="N263" s="40"/>
      <c r="O263" s="40"/>
      <c r="P263" s="40"/>
      <c r="Q263" s="40"/>
      <c r="R263" s="40"/>
      <c r="S263" s="39"/>
      <c r="T263" s="39"/>
      <c r="U263" s="40"/>
    </row>
    <row r="264" spans="2:21">
      <c r="B264" s="191"/>
      <c r="C264" s="191"/>
      <c r="D264" s="191"/>
      <c r="E264" s="191"/>
      <c r="F264" s="39"/>
      <c r="G264" s="39"/>
      <c r="H264" s="40"/>
      <c r="I264" s="40"/>
      <c r="J264" s="40"/>
      <c r="K264" s="40"/>
      <c r="L264" s="40"/>
      <c r="M264" s="40"/>
      <c r="N264" s="40"/>
      <c r="O264" s="40"/>
      <c r="P264" s="40"/>
      <c r="Q264" s="40"/>
      <c r="R264" s="40"/>
      <c r="S264" s="39"/>
      <c r="T264" s="39"/>
      <c r="U264" s="40"/>
    </row>
    <row r="265" spans="2:21">
      <c r="B265" s="191"/>
      <c r="C265" s="191"/>
      <c r="D265" s="191"/>
      <c r="E265" s="191"/>
      <c r="F265" s="39"/>
      <c r="G265" s="39"/>
      <c r="H265" s="40"/>
      <c r="I265" s="40"/>
      <c r="J265" s="40"/>
      <c r="K265" s="40"/>
      <c r="L265" s="40"/>
      <c r="M265" s="40"/>
      <c r="N265" s="40"/>
      <c r="O265" s="40"/>
      <c r="P265" s="40"/>
      <c r="Q265" s="40"/>
      <c r="R265" s="40"/>
      <c r="S265" s="39"/>
      <c r="T265" s="39"/>
      <c r="U265" s="40"/>
    </row>
    <row r="266" spans="2:21">
      <c r="B266" s="191"/>
      <c r="C266" s="191"/>
      <c r="D266" s="191"/>
      <c r="E266" s="191"/>
      <c r="F266" s="39"/>
      <c r="G266" s="39"/>
      <c r="H266" s="40"/>
      <c r="I266" s="40"/>
      <c r="J266" s="40"/>
      <c r="K266" s="40"/>
      <c r="L266" s="40"/>
      <c r="M266" s="40"/>
      <c r="N266" s="40"/>
      <c r="O266" s="40"/>
      <c r="P266" s="40"/>
      <c r="Q266" s="40"/>
      <c r="R266" s="40"/>
      <c r="S266" s="39"/>
      <c r="T266" s="39"/>
      <c r="U266" s="40"/>
    </row>
    <row r="267" spans="2:21">
      <c r="B267" s="191"/>
      <c r="C267" s="191"/>
      <c r="D267" s="191"/>
      <c r="E267" s="191"/>
      <c r="F267" s="39"/>
      <c r="G267" s="39"/>
      <c r="H267" s="40"/>
      <c r="I267" s="40"/>
      <c r="J267" s="40"/>
      <c r="K267" s="40"/>
      <c r="L267" s="40"/>
      <c r="M267" s="40"/>
      <c r="N267" s="40"/>
      <c r="O267" s="40"/>
      <c r="P267" s="40"/>
      <c r="Q267" s="40"/>
      <c r="R267" s="40"/>
      <c r="S267" s="39"/>
      <c r="T267" s="39"/>
      <c r="U267" s="40"/>
    </row>
    <row r="268" spans="2:21">
      <c r="B268" s="191"/>
      <c r="C268" s="191"/>
      <c r="D268" s="191"/>
      <c r="E268" s="191"/>
      <c r="F268" s="39"/>
      <c r="G268" s="39"/>
      <c r="H268" s="40"/>
      <c r="I268" s="40"/>
      <c r="J268" s="40"/>
      <c r="K268" s="40"/>
      <c r="L268" s="40"/>
      <c r="M268" s="40"/>
      <c r="N268" s="40"/>
      <c r="O268" s="40"/>
      <c r="P268" s="40"/>
      <c r="Q268" s="40"/>
      <c r="R268" s="40"/>
      <c r="S268" s="39"/>
      <c r="T268" s="39"/>
      <c r="U268" s="40"/>
    </row>
    <row r="269" spans="2:21">
      <c r="B269" s="191"/>
      <c r="C269" s="191"/>
      <c r="D269" s="191"/>
      <c r="E269" s="191"/>
      <c r="F269" s="39"/>
      <c r="G269" s="39"/>
      <c r="H269" s="40"/>
      <c r="I269" s="40"/>
      <c r="J269" s="40"/>
      <c r="K269" s="40"/>
      <c r="L269" s="40"/>
      <c r="M269" s="40"/>
      <c r="N269" s="40"/>
      <c r="O269" s="40"/>
      <c r="P269" s="40"/>
      <c r="Q269" s="40"/>
      <c r="R269" s="40"/>
      <c r="S269" s="39"/>
      <c r="T269" s="39"/>
      <c r="U269" s="40"/>
    </row>
    <row r="270" spans="2:21">
      <c r="B270" s="191"/>
      <c r="C270" s="191"/>
      <c r="D270" s="191"/>
      <c r="E270" s="191"/>
      <c r="F270" s="39"/>
      <c r="G270" s="39"/>
      <c r="H270" s="40"/>
      <c r="I270" s="40"/>
      <c r="J270" s="40"/>
      <c r="K270" s="40"/>
      <c r="L270" s="40"/>
      <c r="M270" s="40"/>
      <c r="N270" s="40"/>
      <c r="O270" s="40"/>
      <c r="P270" s="40"/>
      <c r="Q270" s="40"/>
      <c r="R270" s="40"/>
      <c r="S270" s="39"/>
      <c r="T270" s="39"/>
      <c r="U270" s="40"/>
    </row>
    <row r="271" spans="2:21">
      <c r="B271" s="191"/>
      <c r="C271" s="191"/>
      <c r="D271" s="191"/>
      <c r="E271" s="191"/>
      <c r="F271" s="39"/>
      <c r="G271" s="39"/>
      <c r="H271" s="40"/>
      <c r="I271" s="40"/>
      <c r="J271" s="40"/>
      <c r="K271" s="40"/>
      <c r="L271" s="40"/>
      <c r="M271" s="40"/>
      <c r="N271" s="40"/>
      <c r="O271" s="40"/>
      <c r="P271" s="40"/>
      <c r="Q271" s="40"/>
      <c r="R271" s="40"/>
      <c r="S271" s="39"/>
      <c r="T271" s="39"/>
      <c r="U271" s="40"/>
    </row>
    <row r="272" spans="2:21">
      <c r="B272" s="191"/>
      <c r="C272" s="191"/>
      <c r="D272" s="191"/>
      <c r="E272" s="191"/>
      <c r="F272" s="39"/>
      <c r="G272" s="39"/>
      <c r="H272" s="40"/>
      <c r="I272" s="40"/>
      <c r="J272" s="40"/>
      <c r="K272" s="40"/>
      <c r="L272" s="40"/>
      <c r="M272" s="40"/>
      <c r="N272" s="40"/>
      <c r="O272" s="40"/>
      <c r="P272" s="40"/>
      <c r="Q272" s="40"/>
      <c r="R272" s="40"/>
      <c r="S272" s="39"/>
      <c r="T272" s="39"/>
      <c r="U272" s="40"/>
    </row>
    <row r="273" spans="2:21">
      <c r="B273" s="191"/>
      <c r="C273" s="191"/>
      <c r="D273" s="191"/>
      <c r="E273" s="191"/>
      <c r="F273" s="39"/>
      <c r="G273" s="39"/>
      <c r="H273" s="40"/>
      <c r="I273" s="40"/>
      <c r="J273" s="40"/>
      <c r="K273" s="40"/>
      <c r="L273" s="40"/>
      <c r="M273" s="40"/>
      <c r="N273" s="40"/>
      <c r="O273" s="40"/>
      <c r="P273" s="40"/>
      <c r="Q273" s="40"/>
      <c r="R273" s="40"/>
      <c r="S273" s="39"/>
      <c r="T273" s="39"/>
      <c r="U273" s="40"/>
    </row>
    <row r="274" spans="2:21">
      <c r="B274" s="191"/>
      <c r="C274" s="191"/>
      <c r="D274" s="191"/>
      <c r="E274" s="191"/>
      <c r="F274" s="39"/>
      <c r="G274" s="39"/>
      <c r="H274" s="40"/>
      <c r="I274" s="40"/>
      <c r="J274" s="40"/>
      <c r="K274" s="40"/>
      <c r="L274" s="40"/>
      <c r="M274" s="40"/>
      <c r="N274" s="40"/>
      <c r="O274" s="40"/>
      <c r="P274" s="40"/>
      <c r="Q274" s="40"/>
      <c r="R274" s="40"/>
      <c r="S274" s="39"/>
      <c r="T274" s="39"/>
      <c r="U274" s="40"/>
    </row>
    <row r="275" spans="2:21">
      <c r="B275" s="191"/>
      <c r="C275" s="191"/>
      <c r="D275" s="191"/>
      <c r="E275" s="191"/>
      <c r="F275" s="39"/>
      <c r="G275" s="39"/>
      <c r="H275" s="40"/>
      <c r="I275" s="40"/>
      <c r="J275" s="40"/>
      <c r="K275" s="40"/>
      <c r="L275" s="40"/>
      <c r="M275" s="40"/>
      <c r="N275" s="40"/>
      <c r="O275" s="40"/>
      <c r="P275" s="40"/>
      <c r="Q275" s="40"/>
      <c r="R275" s="40"/>
      <c r="S275" s="39"/>
      <c r="T275" s="39"/>
      <c r="U275" s="40"/>
    </row>
    <row r="276" spans="2:21">
      <c r="B276" s="191"/>
      <c r="C276" s="191"/>
      <c r="D276" s="191"/>
      <c r="E276" s="191"/>
      <c r="F276" s="39"/>
      <c r="G276" s="39"/>
      <c r="H276" s="40"/>
      <c r="I276" s="40"/>
      <c r="J276" s="40"/>
      <c r="K276" s="40"/>
      <c r="L276" s="40"/>
      <c r="M276" s="40"/>
      <c r="N276" s="40"/>
      <c r="O276" s="40"/>
      <c r="P276" s="40"/>
      <c r="Q276" s="40"/>
      <c r="R276" s="40"/>
      <c r="S276" s="39"/>
      <c r="T276" s="39"/>
      <c r="U276" s="40"/>
    </row>
    <row r="277" spans="2:21">
      <c r="B277" s="191"/>
      <c r="C277" s="191"/>
      <c r="D277" s="191"/>
      <c r="E277" s="191"/>
      <c r="F277" s="39"/>
      <c r="G277" s="39"/>
      <c r="H277" s="40"/>
      <c r="I277" s="40"/>
      <c r="J277" s="40"/>
      <c r="K277" s="40"/>
      <c r="L277" s="40"/>
      <c r="M277" s="40"/>
      <c r="N277" s="40"/>
      <c r="O277" s="40"/>
      <c r="P277" s="40"/>
      <c r="Q277" s="40"/>
      <c r="R277" s="40"/>
      <c r="S277" s="39"/>
      <c r="T277" s="39"/>
      <c r="U277" s="40"/>
    </row>
    <row r="278" spans="2:21">
      <c r="B278" s="191"/>
      <c r="C278" s="191"/>
      <c r="D278" s="191"/>
      <c r="E278" s="191"/>
      <c r="F278" s="39"/>
      <c r="G278" s="39"/>
      <c r="H278" s="40"/>
      <c r="I278" s="40"/>
      <c r="J278" s="40"/>
      <c r="K278" s="40"/>
      <c r="L278" s="40"/>
      <c r="M278" s="40"/>
      <c r="N278" s="40"/>
      <c r="O278" s="40"/>
      <c r="P278" s="40"/>
      <c r="Q278" s="40"/>
      <c r="R278" s="40"/>
      <c r="S278" s="39"/>
      <c r="T278" s="39"/>
      <c r="U278" s="40"/>
    </row>
    <row r="279" spans="2:21">
      <c r="B279" s="191"/>
      <c r="C279" s="191"/>
      <c r="D279" s="191"/>
      <c r="E279" s="191"/>
      <c r="F279" s="39"/>
      <c r="G279" s="39"/>
      <c r="H279" s="40"/>
      <c r="I279" s="40"/>
      <c r="J279" s="40"/>
      <c r="K279" s="40"/>
      <c r="L279" s="40"/>
      <c r="M279" s="40"/>
      <c r="N279" s="40"/>
      <c r="O279" s="40"/>
      <c r="P279" s="40"/>
      <c r="Q279" s="40"/>
      <c r="R279" s="40"/>
      <c r="S279" s="39"/>
      <c r="T279" s="39"/>
      <c r="U279" s="40"/>
    </row>
    <row r="280" spans="2:21">
      <c r="B280" s="191"/>
      <c r="C280" s="191"/>
      <c r="D280" s="191"/>
      <c r="E280" s="191"/>
      <c r="F280" s="39"/>
      <c r="G280" s="39"/>
      <c r="H280" s="40"/>
      <c r="I280" s="40"/>
      <c r="J280" s="40"/>
      <c r="K280" s="40"/>
      <c r="L280" s="40"/>
      <c r="M280" s="40"/>
      <c r="N280" s="40"/>
      <c r="O280" s="40"/>
      <c r="P280" s="40"/>
      <c r="Q280" s="40"/>
      <c r="R280" s="40"/>
      <c r="S280" s="39"/>
      <c r="T280" s="39"/>
      <c r="U280" s="40"/>
    </row>
    <row r="281" spans="2:21">
      <c r="B281" s="191"/>
      <c r="C281" s="191"/>
      <c r="D281" s="191"/>
      <c r="E281" s="191"/>
      <c r="F281" s="39"/>
      <c r="G281" s="39"/>
      <c r="H281" s="40"/>
      <c r="I281" s="40"/>
      <c r="J281" s="40"/>
      <c r="K281" s="40"/>
      <c r="L281" s="40"/>
      <c r="M281" s="40"/>
      <c r="N281" s="40"/>
      <c r="O281" s="40"/>
      <c r="P281" s="40"/>
      <c r="Q281" s="40"/>
      <c r="R281" s="40"/>
      <c r="S281" s="39"/>
      <c r="T281" s="39"/>
      <c r="U281" s="40"/>
    </row>
    <row r="282" spans="2:21">
      <c r="B282" s="191"/>
      <c r="C282" s="191"/>
      <c r="D282" s="191"/>
      <c r="E282" s="191"/>
      <c r="F282" s="39"/>
      <c r="G282" s="39"/>
      <c r="H282" s="40"/>
      <c r="I282" s="40"/>
      <c r="J282" s="40"/>
      <c r="K282" s="40"/>
      <c r="L282" s="40"/>
      <c r="M282" s="40"/>
      <c r="N282" s="40"/>
      <c r="O282" s="40"/>
      <c r="P282" s="40"/>
      <c r="Q282" s="40"/>
      <c r="R282" s="40"/>
      <c r="S282" s="39"/>
      <c r="T282" s="39"/>
      <c r="U282" s="40"/>
    </row>
    <row r="283" spans="2:21">
      <c r="B283" s="191"/>
      <c r="C283" s="191"/>
      <c r="D283" s="191"/>
      <c r="E283" s="191"/>
      <c r="F283" s="39"/>
      <c r="G283" s="39"/>
      <c r="H283" s="40"/>
      <c r="I283" s="40"/>
      <c r="J283" s="40"/>
      <c r="K283" s="40"/>
      <c r="L283" s="40"/>
      <c r="M283" s="40"/>
      <c r="N283" s="40"/>
      <c r="O283" s="40"/>
      <c r="P283" s="40"/>
      <c r="Q283" s="40"/>
      <c r="R283" s="40"/>
      <c r="S283" s="39"/>
      <c r="T283" s="39"/>
      <c r="U283" s="40"/>
    </row>
    <row r="284" spans="2:21">
      <c r="B284" s="191"/>
      <c r="C284" s="191"/>
      <c r="D284" s="191"/>
      <c r="E284" s="191"/>
      <c r="F284" s="39"/>
      <c r="G284" s="39"/>
      <c r="H284" s="40"/>
      <c r="I284" s="40"/>
      <c r="J284" s="40"/>
      <c r="K284" s="40"/>
      <c r="L284" s="40"/>
      <c r="M284" s="40"/>
      <c r="N284" s="40"/>
      <c r="O284" s="40"/>
      <c r="P284" s="40"/>
      <c r="Q284" s="40"/>
      <c r="R284" s="40"/>
      <c r="S284" s="39"/>
      <c r="T284" s="39"/>
      <c r="U284" s="40"/>
    </row>
    <row r="285" spans="2:21">
      <c r="B285" s="191"/>
      <c r="C285" s="191"/>
      <c r="D285" s="191"/>
      <c r="E285" s="191"/>
      <c r="F285" s="39"/>
      <c r="G285" s="39"/>
      <c r="H285" s="40"/>
      <c r="I285" s="40"/>
      <c r="J285" s="40"/>
      <c r="K285" s="40"/>
      <c r="L285" s="40"/>
      <c r="M285" s="40"/>
      <c r="N285" s="40"/>
      <c r="O285" s="40"/>
      <c r="P285" s="40"/>
      <c r="Q285" s="40"/>
      <c r="R285" s="40"/>
      <c r="S285" s="39"/>
      <c r="T285" s="39"/>
      <c r="U285" s="40"/>
    </row>
    <row r="286" spans="2:21">
      <c r="B286" s="191"/>
      <c r="C286" s="191"/>
      <c r="D286" s="191"/>
      <c r="E286" s="191"/>
      <c r="F286" s="39"/>
      <c r="G286" s="39"/>
      <c r="H286" s="40"/>
      <c r="I286" s="40"/>
      <c r="J286" s="40"/>
      <c r="K286" s="40"/>
      <c r="L286" s="40"/>
      <c r="M286" s="40"/>
      <c r="N286" s="40"/>
      <c r="O286" s="40"/>
      <c r="P286" s="40"/>
      <c r="Q286" s="40"/>
      <c r="R286" s="40"/>
      <c r="S286" s="39"/>
      <c r="T286" s="39"/>
      <c r="U286" s="40"/>
    </row>
    <row r="287" spans="2:21">
      <c r="B287" s="191"/>
      <c r="C287" s="191"/>
      <c r="D287" s="191"/>
      <c r="E287" s="191"/>
      <c r="F287" s="39"/>
      <c r="G287" s="39"/>
      <c r="H287" s="40"/>
      <c r="I287" s="40"/>
      <c r="J287" s="40"/>
      <c r="K287" s="40"/>
      <c r="L287" s="40"/>
      <c r="M287" s="40"/>
      <c r="N287" s="40"/>
      <c r="O287" s="40"/>
      <c r="P287" s="40"/>
      <c r="Q287" s="40"/>
      <c r="R287" s="40"/>
      <c r="S287" s="39"/>
      <c r="T287" s="39"/>
      <c r="U287" s="40"/>
    </row>
    <row r="288" spans="2:21">
      <c r="B288" s="191"/>
      <c r="C288" s="191"/>
      <c r="D288" s="191"/>
      <c r="E288" s="191"/>
      <c r="F288" s="39"/>
      <c r="G288" s="39"/>
      <c r="H288" s="40"/>
      <c r="I288" s="40"/>
      <c r="J288" s="40"/>
      <c r="K288" s="40"/>
      <c r="L288" s="40"/>
      <c r="M288" s="40"/>
      <c r="N288" s="40"/>
      <c r="O288" s="40"/>
      <c r="P288" s="40"/>
      <c r="Q288" s="40"/>
      <c r="R288" s="40"/>
      <c r="S288" s="39"/>
      <c r="T288" s="39"/>
      <c r="U288" s="40"/>
    </row>
    <row r="289" spans="2:21">
      <c r="B289" s="191"/>
      <c r="C289" s="191"/>
      <c r="D289" s="191"/>
      <c r="E289" s="191"/>
      <c r="F289" s="39"/>
      <c r="G289" s="39"/>
      <c r="H289" s="40"/>
      <c r="I289" s="40"/>
      <c r="J289" s="40"/>
      <c r="K289" s="40"/>
      <c r="L289" s="40"/>
      <c r="M289" s="40"/>
      <c r="N289" s="40"/>
      <c r="O289" s="40"/>
      <c r="P289" s="40"/>
      <c r="Q289" s="40"/>
      <c r="R289" s="40"/>
      <c r="S289" s="39"/>
      <c r="T289" s="39"/>
      <c r="U289" s="40"/>
    </row>
    <row r="290" spans="2:21">
      <c r="B290" s="191"/>
      <c r="C290" s="191"/>
      <c r="D290" s="191"/>
      <c r="E290" s="191"/>
      <c r="F290" s="39"/>
      <c r="G290" s="39"/>
      <c r="H290" s="40"/>
      <c r="I290" s="40"/>
      <c r="J290" s="40"/>
      <c r="K290" s="40"/>
      <c r="L290" s="40"/>
      <c r="M290" s="40"/>
      <c r="N290" s="40"/>
      <c r="O290" s="40"/>
      <c r="P290" s="40"/>
      <c r="Q290" s="40"/>
      <c r="R290" s="40"/>
      <c r="S290" s="39"/>
      <c r="T290" s="39"/>
      <c r="U290" s="40"/>
    </row>
    <row r="291" spans="2:21">
      <c r="B291" s="191"/>
      <c r="C291" s="191"/>
      <c r="D291" s="191"/>
      <c r="E291" s="191"/>
      <c r="F291" s="39"/>
      <c r="G291" s="39"/>
      <c r="H291" s="40"/>
      <c r="I291" s="40"/>
      <c r="J291" s="40"/>
      <c r="K291" s="40"/>
      <c r="L291" s="40"/>
      <c r="M291" s="40"/>
      <c r="N291" s="40"/>
      <c r="O291" s="40"/>
      <c r="P291" s="40"/>
      <c r="Q291" s="40"/>
      <c r="R291" s="40"/>
      <c r="S291" s="39"/>
      <c r="T291" s="39"/>
      <c r="U291" s="40"/>
    </row>
    <row r="292" spans="2:21">
      <c r="B292" s="191"/>
      <c r="C292" s="191"/>
      <c r="D292" s="191"/>
      <c r="E292" s="191"/>
      <c r="F292" s="39"/>
      <c r="G292" s="39"/>
      <c r="H292" s="40"/>
      <c r="I292" s="40"/>
      <c r="J292" s="40"/>
      <c r="K292" s="40"/>
      <c r="L292" s="40"/>
      <c r="M292" s="40"/>
      <c r="N292" s="40"/>
      <c r="O292" s="40"/>
      <c r="P292" s="40"/>
      <c r="Q292" s="40"/>
      <c r="R292" s="40"/>
      <c r="S292" s="39"/>
      <c r="T292" s="39"/>
      <c r="U292" s="40"/>
    </row>
    <row r="293" spans="2:21">
      <c r="B293" s="191"/>
      <c r="C293" s="191"/>
      <c r="D293" s="191"/>
      <c r="E293" s="191"/>
      <c r="F293" s="39"/>
      <c r="G293" s="39"/>
      <c r="H293" s="40"/>
      <c r="I293" s="40"/>
      <c r="J293" s="40"/>
      <c r="K293" s="40"/>
      <c r="L293" s="40"/>
      <c r="M293" s="40"/>
      <c r="N293" s="40"/>
      <c r="O293" s="40"/>
      <c r="P293" s="40"/>
      <c r="Q293" s="40"/>
      <c r="R293" s="40"/>
      <c r="S293" s="39"/>
      <c r="T293" s="39"/>
      <c r="U293" s="40"/>
    </row>
    <row r="294" spans="2:21">
      <c r="B294" s="191"/>
      <c r="C294" s="191"/>
      <c r="D294" s="191"/>
      <c r="E294" s="191"/>
      <c r="F294" s="39"/>
      <c r="G294" s="39"/>
      <c r="H294" s="40"/>
      <c r="I294" s="40"/>
      <c r="J294" s="40"/>
      <c r="K294" s="40"/>
      <c r="L294" s="40"/>
      <c r="M294" s="40"/>
      <c r="N294" s="40"/>
      <c r="O294" s="40"/>
      <c r="P294" s="40"/>
      <c r="Q294" s="40"/>
      <c r="R294" s="40"/>
      <c r="S294" s="39"/>
      <c r="T294" s="39"/>
      <c r="U294" s="40"/>
    </row>
    <row r="295" spans="2:21">
      <c r="B295" s="191"/>
      <c r="C295" s="191"/>
      <c r="D295" s="191"/>
      <c r="E295" s="191"/>
      <c r="F295" s="39"/>
      <c r="G295" s="39"/>
      <c r="H295" s="40"/>
      <c r="I295" s="40"/>
      <c r="J295" s="40"/>
      <c r="K295" s="40"/>
      <c r="L295" s="40"/>
      <c r="M295" s="40"/>
      <c r="N295" s="40"/>
      <c r="O295" s="40"/>
      <c r="P295" s="40"/>
      <c r="Q295" s="40"/>
      <c r="R295" s="40"/>
      <c r="S295" s="39"/>
      <c r="T295" s="39"/>
      <c r="U295" s="40"/>
    </row>
    <row r="296" spans="2:21">
      <c r="B296" s="191"/>
      <c r="C296" s="191"/>
      <c r="D296" s="191"/>
      <c r="E296" s="191"/>
      <c r="F296" s="39"/>
      <c r="G296" s="39"/>
      <c r="H296" s="40"/>
      <c r="I296" s="40"/>
      <c r="J296" s="40"/>
      <c r="K296" s="40"/>
      <c r="L296" s="40"/>
      <c r="M296" s="40"/>
      <c r="N296" s="40"/>
      <c r="O296" s="40"/>
      <c r="P296" s="40"/>
      <c r="Q296" s="40"/>
      <c r="R296" s="40"/>
      <c r="S296" s="39"/>
      <c r="T296" s="39"/>
      <c r="U296" s="40"/>
    </row>
    <row r="297" spans="2:21">
      <c r="B297" s="191"/>
      <c r="C297" s="191"/>
      <c r="D297" s="191"/>
      <c r="E297" s="191"/>
      <c r="F297" s="39"/>
      <c r="G297" s="39"/>
      <c r="H297" s="40"/>
      <c r="I297" s="40"/>
      <c r="J297" s="40"/>
      <c r="K297" s="40"/>
      <c r="L297" s="40"/>
      <c r="M297" s="40"/>
      <c r="N297" s="40"/>
      <c r="O297" s="40"/>
      <c r="P297" s="40"/>
      <c r="Q297" s="40"/>
      <c r="R297" s="40"/>
      <c r="S297" s="39"/>
      <c r="T297" s="39"/>
      <c r="U297" s="40"/>
    </row>
    <row r="298" spans="2:21">
      <c r="B298" s="191"/>
      <c r="C298" s="191"/>
      <c r="D298" s="191"/>
      <c r="E298" s="191"/>
      <c r="F298" s="39"/>
      <c r="G298" s="39"/>
      <c r="H298" s="40"/>
      <c r="I298" s="40"/>
      <c r="J298" s="40"/>
      <c r="K298" s="40"/>
      <c r="L298" s="40"/>
      <c r="M298" s="40"/>
      <c r="N298" s="40"/>
      <c r="O298" s="40"/>
      <c r="P298" s="40"/>
      <c r="Q298" s="40"/>
      <c r="R298" s="40"/>
      <c r="S298" s="39"/>
      <c r="T298" s="39"/>
      <c r="U298" s="40"/>
    </row>
    <row r="299" spans="2:21">
      <c r="B299" s="191"/>
      <c r="C299" s="191"/>
      <c r="D299" s="191"/>
      <c r="E299" s="191"/>
      <c r="F299" s="39"/>
      <c r="G299" s="39"/>
      <c r="H299" s="40"/>
      <c r="I299" s="40"/>
      <c r="J299" s="40"/>
      <c r="K299" s="40"/>
      <c r="L299" s="40"/>
      <c r="M299" s="40"/>
      <c r="N299" s="40"/>
      <c r="O299" s="40"/>
      <c r="P299" s="40"/>
      <c r="Q299" s="40"/>
      <c r="R299" s="40"/>
      <c r="S299" s="39"/>
      <c r="T299" s="39"/>
      <c r="U299" s="40"/>
    </row>
    <row r="300" spans="2:21">
      <c r="B300" s="191"/>
      <c r="C300" s="191"/>
      <c r="D300" s="191"/>
      <c r="E300" s="191"/>
      <c r="F300" s="39"/>
      <c r="G300" s="39"/>
      <c r="H300" s="40"/>
      <c r="I300" s="40"/>
      <c r="J300" s="40"/>
      <c r="K300" s="40"/>
      <c r="L300" s="40"/>
      <c r="M300" s="40"/>
      <c r="N300" s="40"/>
      <c r="O300" s="40"/>
      <c r="P300" s="40"/>
      <c r="Q300" s="40"/>
      <c r="R300" s="40"/>
      <c r="S300" s="39"/>
      <c r="T300" s="39"/>
      <c r="U300" s="40"/>
    </row>
    <row r="301" spans="2:21">
      <c r="B301" s="191"/>
      <c r="C301" s="191"/>
      <c r="D301" s="191"/>
      <c r="E301" s="191"/>
      <c r="F301" s="39"/>
      <c r="G301" s="39"/>
      <c r="H301" s="40"/>
      <c r="I301" s="40"/>
      <c r="J301" s="40"/>
      <c r="K301" s="40"/>
      <c r="L301" s="40"/>
      <c r="M301" s="40"/>
      <c r="N301" s="40"/>
      <c r="O301" s="40"/>
      <c r="P301" s="40"/>
      <c r="Q301" s="40"/>
      <c r="R301" s="40"/>
      <c r="S301" s="39"/>
      <c r="T301" s="39"/>
      <c r="U301" s="40"/>
    </row>
    <row r="302" spans="2:21">
      <c r="B302" s="191"/>
      <c r="C302" s="191"/>
      <c r="D302" s="191"/>
      <c r="E302" s="191"/>
      <c r="F302" s="39"/>
      <c r="G302" s="39"/>
      <c r="H302" s="40"/>
      <c r="I302" s="40"/>
      <c r="J302" s="40"/>
      <c r="K302" s="40"/>
      <c r="L302" s="40"/>
      <c r="M302" s="40"/>
      <c r="N302" s="40"/>
      <c r="O302" s="40"/>
      <c r="P302" s="40"/>
      <c r="Q302" s="40"/>
      <c r="R302" s="40"/>
      <c r="S302" s="39"/>
      <c r="T302" s="39"/>
      <c r="U302" s="40"/>
    </row>
    <row r="303" spans="2:21">
      <c r="B303" s="191"/>
      <c r="C303" s="191"/>
      <c r="D303" s="191"/>
      <c r="E303" s="191"/>
      <c r="F303" s="39"/>
      <c r="G303" s="39"/>
      <c r="H303" s="40"/>
      <c r="I303" s="40"/>
      <c r="J303" s="40"/>
      <c r="K303" s="40"/>
      <c r="L303" s="40"/>
      <c r="M303" s="40"/>
      <c r="N303" s="40"/>
      <c r="O303" s="40"/>
      <c r="P303" s="40"/>
      <c r="Q303" s="40"/>
      <c r="R303" s="40"/>
      <c r="S303" s="39"/>
      <c r="T303" s="39"/>
      <c r="U303" s="40"/>
    </row>
    <row r="304" spans="2:21">
      <c r="B304" s="191"/>
      <c r="C304" s="191"/>
      <c r="D304" s="191"/>
      <c r="E304" s="191"/>
      <c r="F304" s="39"/>
      <c r="G304" s="39"/>
      <c r="H304" s="40"/>
      <c r="I304" s="40"/>
      <c r="J304" s="40"/>
      <c r="K304" s="40"/>
      <c r="L304" s="40"/>
      <c r="M304" s="40"/>
      <c r="N304" s="40"/>
      <c r="O304" s="40"/>
      <c r="P304" s="40"/>
      <c r="Q304" s="40"/>
      <c r="R304" s="40"/>
      <c r="S304" s="39"/>
      <c r="T304" s="39"/>
      <c r="U304" s="40"/>
    </row>
    <row r="305" spans="2:21">
      <c r="B305" s="191"/>
      <c r="C305" s="191"/>
      <c r="D305" s="191"/>
      <c r="E305" s="191"/>
      <c r="F305" s="39"/>
      <c r="G305" s="39"/>
      <c r="H305" s="40"/>
      <c r="I305" s="40"/>
      <c r="J305" s="40"/>
      <c r="K305" s="40"/>
      <c r="L305" s="40"/>
      <c r="M305" s="40"/>
      <c r="N305" s="40"/>
      <c r="O305" s="40"/>
      <c r="P305" s="40"/>
      <c r="Q305" s="40"/>
      <c r="R305" s="40"/>
      <c r="S305" s="39"/>
      <c r="T305" s="39"/>
      <c r="U305" s="40"/>
    </row>
    <row r="306" spans="2:21">
      <c r="B306" s="191"/>
      <c r="C306" s="191"/>
      <c r="D306" s="191"/>
      <c r="E306" s="191"/>
      <c r="F306" s="39"/>
      <c r="G306" s="39"/>
      <c r="H306" s="40"/>
      <c r="I306" s="40"/>
      <c r="J306" s="40"/>
      <c r="K306" s="40"/>
      <c r="L306" s="40"/>
      <c r="M306" s="40"/>
      <c r="N306" s="40"/>
      <c r="O306" s="40"/>
      <c r="P306" s="40"/>
      <c r="Q306" s="40"/>
      <c r="R306" s="40"/>
      <c r="S306" s="39"/>
      <c r="T306" s="39"/>
      <c r="U306" s="40"/>
    </row>
    <row r="307" spans="2:21">
      <c r="B307" s="191"/>
      <c r="C307" s="191"/>
      <c r="D307" s="191"/>
      <c r="E307" s="191"/>
      <c r="F307" s="39"/>
      <c r="G307" s="39"/>
      <c r="H307" s="40"/>
      <c r="I307" s="40"/>
      <c r="J307" s="40"/>
      <c r="K307" s="40"/>
      <c r="L307" s="40"/>
      <c r="M307" s="40"/>
      <c r="N307" s="40"/>
      <c r="O307" s="40"/>
      <c r="P307" s="40"/>
      <c r="Q307" s="40"/>
      <c r="R307" s="40"/>
      <c r="S307" s="39"/>
      <c r="T307" s="39"/>
      <c r="U307" s="40"/>
    </row>
    <row r="308" spans="2:21">
      <c r="B308" s="191"/>
      <c r="C308" s="191"/>
      <c r="D308" s="191"/>
      <c r="E308" s="191"/>
      <c r="F308" s="39"/>
      <c r="G308" s="39"/>
      <c r="H308" s="40"/>
      <c r="I308" s="40"/>
      <c r="J308" s="40"/>
      <c r="K308" s="40"/>
      <c r="L308" s="40"/>
      <c r="M308" s="40"/>
      <c r="N308" s="40"/>
      <c r="O308" s="40"/>
      <c r="P308" s="40"/>
      <c r="Q308" s="40"/>
      <c r="R308" s="40"/>
      <c r="S308" s="39"/>
      <c r="T308" s="39"/>
      <c r="U308" s="40"/>
    </row>
    <row r="309" spans="2:21">
      <c r="B309" s="191"/>
      <c r="C309" s="191"/>
      <c r="D309" s="191"/>
      <c r="E309" s="191"/>
      <c r="F309" s="39"/>
      <c r="G309" s="39"/>
      <c r="H309" s="40"/>
      <c r="I309" s="40"/>
      <c r="J309" s="40"/>
      <c r="K309" s="40"/>
      <c r="L309" s="40"/>
      <c r="M309" s="40"/>
      <c r="N309" s="40"/>
      <c r="O309" s="40"/>
      <c r="P309" s="40"/>
      <c r="Q309" s="40"/>
      <c r="R309" s="40"/>
      <c r="S309" s="39"/>
      <c r="T309" s="39"/>
      <c r="U309" s="40"/>
    </row>
    <row r="310" spans="2:21">
      <c r="B310" s="191"/>
      <c r="C310" s="191"/>
      <c r="D310" s="191"/>
      <c r="E310" s="191"/>
      <c r="F310" s="39"/>
      <c r="G310" s="39"/>
      <c r="H310" s="40"/>
      <c r="I310" s="40"/>
      <c r="J310" s="40"/>
      <c r="K310" s="40"/>
      <c r="L310" s="40"/>
      <c r="M310" s="40"/>
      <c r="N310" s="40"/>
      <c r="O310" s="40"/>
      <c r="P310" s="40"/>
      <c r="Q310" s="40"/>
      <c r="R310" s="40"/>
      <c r="S310" s="39"/>
      <c r="T310" s="39"/>
      <c r="U310" s="40"/>
    </row>
    <row r="311" spans="2:21">
      <c r="B311" s="191"/>
      <c r="C311" s="191"/>
      <c r="D311" s="191"/>
      <c r="E311" s="191"/>
      <c r="F311" s="39"/>
      <c r="G311" s="39"/>
      <c r="H311" s="40"/>
      <c r="I311" s="40"/>
      <c r="J311" s="40"/>
      <c r="K311" s="40"/>
      <c r="L311" s="40"/>
      <c r="M311" s="40"/>
      <c r="N311" s="40"/>
      <c r="O311" s="40"/>
      <c r="P311" s="40"/>
      <c r="Q311" s="40"/>
      <c r="R311" s="40"/>
      <c r="S311" s="39"/>
      <c r="T311" s="39"/>
      <c r="U311" s="40"/>
    </row>
    <row r="312" spans="2:21">
      <c r="B312" s="191"/>
      <c r="C312" s="191"/>
      <c r="D312" s="191"/>
      <c r="E312" s="191"/>
      <c r="F312" s="39"/>
      <c r="G312" s="39"/>
      <c r="H312" s="40"/>
      <c r="I312" s="40"/>
      <c r="J312" s="40"/>
      <c r="K312" s="40"/>
      <c r="L312" s="40"/>
      <c r="M312" s="40"/>
      <c r="N312" s="40"/>
      <c r="O312" s="40"/>
      <c r="P312" s="40"/>
      <c r="Q312" s="40"/>
      <c r="R312" s="40"/>
      <c r="S312" s="39"/>
      <c r="T312" s="39"/>
      <c r="U312" s="40"/>
    </row>
    <row r="313" spans="2:21">
      <c r="B313" s="191"/>
      <c r="C313" s="191"/>
      <c r="D313" s="191"/>
      <c r="E313" s="191"/>
      <c r="F313" s="39"/>
      <c r="G313" s="39"/>
      <c r="H313" s="40"/>
      <c r="I313" s="40"/>
      <c r="J313" s="40"/>
      <c r="K313" s="40"/>
      <c r="L313" s="40"/>
      <c r="M313" s="40"/>
      <c r="N313" s="40"/>
      <c r="O313" s="40"/>
      <c r="P313" s="40"/>
      <c r="Q313" s="40"/>
      <c r="R313" s="40"/>
      <c r="S313" s="39"/>
      <c r="T313" s="39"/>
      <c r="U313" s="40"/>
    </row>
    <row r="314" spans="2:21">
      <c r="B314" s="191"/>
      <c r="C314" s="191"/>
      <c r="D314" s="191"/>
      <c r="E314" s="191"/>
      <c r="F314" s="39"/>
      <c r="G314" s="39"/>
      <c r="H314" s="40"/>
      <c r="I314" s="40"/>
      <c r="J314" s="40"/>
      <c r="K314" s="40"/>
      <c r="L314" s="40"/>
      <c r="M314" s="40"/>
      <c r="N314" s="40"/>
      <c r="O314" s="40"/>
      <c r="P314" s="40"/>
      <c r="Q314" s="40"/>
      <c r="R314" s="40"/>
      <c r="S314" s="39"/>
      <c r="T314" s="39"/>
      <c r="U314" s="40"/>
    </row>
    <row r="315" spans="2:21">
      <c r="B315" s="191"/>
      <c r="C315" s="191"/>
      <c r="D315" s="191"/>
      <c r="E315" s="191"/>
      <c r="F315" s="39"/>
      <c r="G315" s="39"/>
      <c r="H315" s="40"/>
      <c r="I315" s="40"/>
      <c r="J315" s="40"/>
      <c r="K315" s="40"/>
      <c r="L315" s="40"/>
      <c r="M315" s="40"/>
      <c r="N315" s="40"/>
      <c r="O315" s="40"/>
      <c r="P315" s="40"/>
      <c r="Q315" s="40"/>
      <c r="R315" s="40"/>
      <c r="S315" s="39"/>
      <c r="T315" s="39"/>
      <c r="U315" s="40"/>
    </row>
    <row r="316" spans="2:21">
      <c r="B316" s="191"/>
      <c r="C316" s="191"/>
      <c r="D316" s="191"/>
      <c r="E316" s="191"/>
      <c r="F316" s="39"/>
      <c r="G316" s="39"/>
      <c r="H316" s="40"/>
      <c r="I316" s="40"/>
      <c r="J316" s="40"/>
      <c r="K316" s="40"/>
      <c r="L316" s="40"/>
      <c r="M316" s="40"/>
      <c r="N316" s="40"/>
      <c r="O316" s="40"/>
      <c r="P316" s="40"/>
      <c r="Q316" s="40"/>
      <c r="R316" s="40"/>
      <c r="S316" s="39"/>
      <c r="T316" s="39"/>
      <c r="U316" s="40"/>
    </row>
    <row r="317" spans="2:21">
      <c r="B317" s="191"/>
      <c r="C317" s="191"/>
      <c r="D317" s="191"/>
      <c r="E317" s="191"/>
      <c r="F317" s="39"/>
      <c r="G317" s="39"/>
      <c r="H317" s="40"/>
      <c r="I317" s="40"/>
      <c r="J317" s="40"/>
      <c r="K317" s="40"/>
      <c r="L317" s="40"/>
      <c r="M317" s="40"/>
      <c r="N317" s="40"/>
      <c r="O317" s="40"/>
      <c r="P317" s="40"/>
      <c r="Q317" s="40"/>
      <c r="R317" s="40"/>
      <c r="S317" s="39"/>
      <c r="T317" s="39"/>
      <c r="U317" s="40"/>
    </row>
    <row r="318" spans="2:21">
      <c r="B318" s="191"/>
      <c r="C318" s="191"/>
      <c r="D318" s="191"/>
      <c r="E318" s="191"/>
      <c r="F318" s="39"/>
      <c r="G318" s="39"/>
      <c r="H318" s="40"/>
      <c r="I318" s="40"/>
      <c r="J318" s="40"/>
      <c r="K318" s="40"/>
      <c r="L318" s="40"/>
      <c r="M318" s="40"/>
      <c r="N318" s="40"/>
      <c r="O318" s="40"/>
      <c r="P318" s="40"/>
      <c r="Q318" s="40"/>
      <c r="R318" s="40"/>
      <c r="S318" s="39"/>
      <c r="T318" s="39"/>
      <c r="U318" s="40"/>
    </row>
    <row r="319" spans="2:21">
      <c r="B319" s="191"/>
      <c r="C319" s="191"/>
      <c r="D319" s="191"/>
      <c r="E319" s="191"/>
      <c r="F319" s="39"/>
      <c r="G319" s="39"/>
      <c r="H319" s="40"/>
      <c r="I319" s="40"/>
      <c r="J319" s="40"/>
      <c r="K319" s="40"/>
      <c r="L319" s="40"/>
      <c r="M319" s="40"/>
      <c r="N319" s="40"/>
      <c r="O319" s="40"/>
      <c r="P319" s="40"/>
      <c r="Q319" s="40"/>
      <c r="R319" s="40"/>
      <c r="S319" s="39"/>
      <c r="T319" s="39"/>
      <c r="U319" s="40"/>
    </row>
    <row r="320" spans="2:21">
      <c r="B320" s="191"/>
      <c r="C320" s="191"/>
      <c r="D320" s="191"/>
      <c r="E320" s="191"/>
      <c r="F320" s="39"/>
      <c r="G320" s="39"/>
      <c r="H320" s="40"/>
      <c r="I320" s="40"/>
      <c r="J320" s="40"/>
      <c r="K320" s="40"/>
      <c r="L320" s="40"/>
      <c r="M320" s="40"/>
      <c r="N320" s="40"/>
      <c r="O320" s="40"/>
      <c r="P320" s="40"/>
      <c r="Q320" s="40"/>
      <c r="R320" s="40"/>
      <c r="S320" s="39"/>
      <c r="T320" s="39"/>
      <c r="U320" s="40"/>
    </row>
    <row r="321" spans="2:21">
      <c r="B321" s="191"/>
      <c r="C321" s="191"/>
      <c r="D321" s="191"/>
      <c r="E321" s="191"/>
      <c r="F321" s="39"/>
      <c r="G321" s="39"/>
      <c r="H321" s="40"/>
      <c r="I321" s="40"/>
      <c r="J321" s="40"/>
      <c r="K321" s="40"/>
      <c r="L321" s="40"/>
      <c r="M321" s="40"/>
      <c r="N321" s="40"/>
      <c r="O321" s="40"/>
      <c r="P321" s="40"/>
      <c r="Q321" s="40"/>
      <c r="R321" s="40"/>
      <c r="S321" s="39"/>
      <c r="T321" s="39"/>
      <c r="U321" s="40"/>
    </row>
    <row r="322" spans="2:21">
      <c r="B322" s="191"/>
      <c r="C322" s="191"/>
      <c r="D322" s="191"/>
      <c r="E322" s="191"/>
      <c r="F322" s="39"/>
      <c r="G322" s="39"/>
      <c r="H322" s="40"/>
      <c r="I322" s="40"/>
      <c r="J322" s="40"/>
      <c r="K322" s="40"/>
      <c r="L322" s="40"/>
      <c r="M322" s="40"/>
      <c r="N322" s="40"/>
      <c r="O322" s="40"/>
      <c r="P322" s="40"/>
      <c r="Q322" s="40"/>
      <c r="R322" s="40"/>
      <c r="S322" s="39"/>
      <c r="T322" s="39"/>
      <c r="U322" s="40"/>
    </row>
    <row r="323" spans="2:21">
      <c r="B323" s="191"/>
      <c r="C323" s="191"/>
      <c r="D323" s="191"/>
      <c r="E323" s="191"/>
      <c r="F323" s="39"/>
      <c r="G323" s="39"/>
      <c r="H323" s="40"/>
      <c r="I323" s="40"/>
      <c r="J323" s="40"/>
      <c r="K323" s="40"/>
      <c r="L323" s="40"/>
      <c r="M323" s="40"/>
      <c r="N323" s="40"/>
      <c r="O323" s="40"/>
      <c r="P323" s="40"/>
      <c r="Q323" s="40"/>
      <c r="R323" s="40"/>
      <c r="S323" s="39"/>
      <c r="T323" s="39"/>
      <c r="U323" s="40"/>
    </row>
    <row r="324" spans="2:21">
      <c r="B324" s="191"/>
      <c r="C324" s="191"/>
      <c r="D324" s="191"/>
      <c r="E324" s="191"/>
      <c r="F324" s="39"/>
      <c r="G324" s="39"/>
      <c r="H324" s="40"/>
      <c r="I324" s="40"/>
      <c r="J324" s="40"/>
      <c r="K324" s="40"/>
      <c r="L324" s="40"/>
      <c r="M324" s="40"/>
      <c r="N324" s="40"/>
      <c r="O324" s="40"/>
      <c r="P324" s="40"/>
      <c r="Q324" s="40"/>
      <c r="R324" s="40"/>
      <c r="S324" s="39"/>
      <c r="T324" s="39"/>
      <c r="U324" s="40"/>
    </row>
    <row r="325" spans="2:21">
      <c r="B325" s="191"/>
      <c r="C325" s="191"/>
      <c r="D325" s="191"/>
      <c r="E325" s="191"/>
      <c r="F325" s="39"/>
      <c r="G325" s="39"/>
      <c r="H325" s="40"/>
      <c r="I325" s="40"/>
      <c r="J325" s="40"/>
      <c r="K325" s="40"/>
      <c r="L325" s="40"/>
      <c r="M325" s="40"/>
      <c r="N325" s="40"/>
      <c r="O325" s="40"/>
      <c r="P325" s="40"/>
      <c r="Q325" s="40"/>
      <c r="R325" s="40"/>
      <c r="S325" s="39"/>
      <c r="T325" s="39"/>
      <c r="U325" s="40"/>
    </row>
    <row r="326" spans="2:21">
      <c r="B326" s="191"/>
      <c r="C326" s="191"/>
      <c r="D326" s="191"/>
      <c r="E326" s="191"/>
      <c r="F326" s="39"/>
      <c r="G326" s="39"/>
      <c r="H326" s="40"/>
      <c r="I326" s="40"/>
      <c r="J326" s="40"/>
      <c r="K326" s="40"/>
      <c r="L326" s="40"/>
      <c r="M326" s="40"/>
      <c r="N326" s="40"/>
      <c r="O326" s="40"/>
      <c r="P326" s="40"/>
      <c r="Q326" s="40"/>
      <c r="R326" s="40"/>
      <c r="S326" s="39"/>
      <c r="T326" s="39"/>
      <c r="U326" s="40"/>
    </row>
    <row r="327" spans="2:21">
      <c r="B327" s="191"/>
      <c r="C327" s="191"/>
      <c r="D327" s="191"/>
      <c r="E327" s="191"/>
      <c r="F327" s="39"/>
      <c r="G327" s="39"/>
      <c r="H327" s="40"/>
      <c r="I327" s="40"/>
      <c r="J327" s="40"/>
      <c r="K327" s="40"/>
      <c r="L327" s="40"/>
      <c r="M327" s="40"/>
      <c r="N327" s="40"/>
      <c r="O327" s="40"/>
      <c r="P327" s="40"/>
      <c r="Q327" s="40"/>
      <c r="R327" s="40"/>
      <c r="S327" s="39"/>
      <c r="T327" s="39"/>
      <c r="U327" s="40"/>
    </row>
    <row r="328" spans="2:21">
      <c r="B328" s="191"/>
      <c r="C328" s="191"/>
      <c r="D328" s="191"/>
      <c r="E328" s="191"/>
      <c r="F328" s="39"/>
      <c r="G328" s="39"/>
      <c r="H328" s="40"/>
      <c r="I328" s="40"/>
      <c r="J328" s="40"/>
      <c r="K328" s="40"/>
      <c r="L328" s="40"/>
      <c r="M328" s="40"/>
      <c r="N328" s="40"/>
      <c r="O328" s="40"/>
      <c r="P328" s="40"/>
      <c r="Q328" s="40"/>
      <c r="R328" s="40"/>
      <c r="S328" s="39"/>
      <c r="T328" s="39"/>
      <c r="U328" s="40"/>
    </row>
    <row r="329" spans="2:21">
      <c r="B329" s="191"/>
      <c r="C329" s="191"/>
      <c r="D329" s="191"/>
      <c r="E329" s="191"/>
      <c r="F329" s="39"/>
      <c r="G329" s="39"/>
      <c r="H329" s="40"/>
      <c r="I329" s="40"/>
      <c r="J329" s="40"/>
      <c r="K329" s="40"/>
      <c r="L329" s="40"/>
      <c r="M329" s="40"/>
      <c r="N329" s="40"/>
      <c r="O329" s="40"/>
      <c r="P329" s="40"/>
      <c r="Q329" s="40"/>
      <c r="R329" s="40"/>
      <c r="S329" s="39"/>
      <c r="T329" s="39"/>
      <c r="U329" s="40"/>
    </row>
    <row r="330" spans="2:21">
      <c r="B330" s="191"/>
      <c r="C330" s="191"/>
      <c r="D330" s="191"/>
      <c r="E330" s="191"/>
      <c r="F330" s="39"/>
      <c r="G330" s="39"/>
      <c r="H330" s="40"/>
      <c r="I330" s="40"/>
      <c r="J330" s="40"/>
      <c r="K330" s="40"/>
      <c r="L330" s="40"/>
      <c r="M330" s="40"/>
      <c r="N330" s="40"/>
      <c r="O330" s="40"/>
      <c r="P330" s="40"/>
      <c r="Q330" s="40"/>
      <c r="R330" s="40"/>
      <c r="S330" s="39"/>
      <c r="T330" s="39"/>
      <c r="U330" s="40"/>
    </row>
    <row r="331" spans="2:21">
      <c r="B331" s="191"/>
      <c r="C331" s="191"/>
      <c r="D331" s="191"/>
      <c r="E331" s="191"/>
      <c r="F331" s="39"/>
      <c r="G331" s="39"/>
      <c r="H331" s="40"/>
      <c r="I331" s="40"/>
      <c r="J331" s="40"/>
      <c r="K331" s="40"/>
      <c r="L331" s="40"/>
      <c r="M331" s="40"/>
      <c r="N331" s="40"/>
      <c r="O331" s="40"/>
      <c r="P331" s="40"/>
      <c r="Q331" s="40"/>
      <c r="R331" s="40"/>
      <c r="S331" s="39"/>
      <c r="T331" s="39"/>
      <c r="U331" s="40"/>
    </row>
    <row r="332" spans="2:21">
      <c r="B332" s="191"/>
      <c r="C332" s="191"/>
      <c r="D332" s="191"/>
      <c r="E332" s="191"/>
      <c r="F332" s="39"/>
      <c r="G332" s="39"/>
      <c r="H332" s="40"/>
      <c r="I332" s="40"/>
      <c r="J332" s="40"/>
      <c r="K332" s="40"/>
      <c r="L332" s="40"/>
      <c r="M332" s="40"/>
      <c r="N332" s="40"/>
      <c r="O332" s="40"/>
      <c r="P332" s="40"/>
      <c r="Q332" s="40"/>
      <c r="R332" s="40"/>
      <c r="S332" s="39"/>
      <c r="T332" s="39"/>
      <c r="U332" s="40"/>
    </row>
    <row r="333" spans="2:21">
      <c r="B333" s="191"/>
      <c r="C333" s="191"/>
      <c r="D333" s="191"/>
      <c r="E333" s="191"/>
      <c r="F333" s="39"/>
      <c r="G333" s="39"/>
      <c r="H333" s="40"/>
      <c r="I333" s="40"/>
      <c r="J333" s="40"/>
      <c r="K333" s="40"/>
      <c r="L333" s="40"/>
      <c r="M333" s="40"/>
      <c r="N333" s="40"/>
      <c r="O333" s="40"/>
      <c r="P333" s="40"/>
      <c r="Q333" s="40"/>
      <c r="R333" s="40"/>
      <c r="S333" s="39"/>
      <c r="T333" s="39"/>
      <c r="U333" s="40"/>
    </row>
    <row r="334" spans="2:21">
      <c r="B334" s="191"/>
      <c r="C334" s="191"/>
      <c r="D334" s="191"/>
      <c r="E334" s="191"/>
      <c r="F334" s="39"/>
      <c r="G334" s="39"/>
      <c r="H334" s="40"/>
      <c r="I334" s="40"/>
      <c r="J334" s="40"/>
      <c r="K334" s="40"/>
      <c r="L334" s="40"/>
      <c r="M334" s="40"/>
      <c r="N334" s="40"/>
      <c r="O334" s="40"/>
      <c r="P334" s="40"/>
      <c r="Q334" s="40"/>
      <c r="R334" s="40"/>
      <c r="S334" s="39"/>
      <c r="T334" s="39"/>
      <c r="U334" s="40"/>
    </row>
    <row r="335" spans="2:21">
      <c r="B335" s="191"/>
      <c r="C335" s="191"/>
      <c r="D335" s="191"/>
      <c r="E335" s="191"/>
      <c r="F335" s="39"/>
      <c r="G335" s="39"/>
      <c r="H335" s="40"/>
      <c r="I335" s="40"/>
      <c r="J335" s="40"/>
      <c r="K335" s="40"/>
      <c r="L335" s="40"/>
      <c r="M335" s="40"/>
      <c r="N335" s="40"/>
      <c r="O335" s="40"/>
      <c r="P335" s="40"/>
      <c r="Q335" s="40"/>
      <c r="R335" s="40"/>
      <c r="S335" s="39"/>
      <c r="T335" s="39"/>
      <c r="U335" s="40"/>
    </row>
    <row r="336" spans="2:21">
      <c r="B336" s="191"/>
      <c r="C336" s="191"/>
      <c r="D336" s="191"/>
      <c r="E336" s="191"/>
      <c r="F336" s="39"/>
      <c r="G336" s="39"/>
      <c r="H336" s="40"/>
      <c r="I336" s="40"/>
      <c r="J336" s="40"/>
      <c r="K336" s="40"/>
      <c r="L336" s="40"/>
      <c r="M336" s="40"/>
      <c r="N336" s="40"/>
      <c r="O336" s="40"/>
      <c r="P336" s="40"/>
      <c r="Q336" s="40"/>
      <c r="R336" s="40"/>
      <c r="S336" s="39"/>
      <c r="T336" s="39"/>
      <c r="U336" s="40"/>
    </row>
    <row r="337" spans="2:21">
      <c r="B337" s="191"/>
      <c r="C337" s="191"/>
      <c r="D337" s="191"/>
      <c r="E337" s="191"/>
      <c r="F337" s="39"/>
      <c r="G337" s="39"/>
      <c r="H337" s="40"/>
      <c r="I337" s="40"/>
      <c r="J337" s="40"/>
      <c r="K337" s="40"/>
      <c r="L337" s="40"/>
      <c r="M337" s="40"/>
      <c r="N337" s="40"/>
      <c r="O337" s="40"/>
      <c r="P337" s="40"/>
      <c r="Q337" s="40"/>
      <c r="R337" s="40"/>
      <c r="S337" s="39"/>
      <c r="T337" s="39"/>
      <c r="U337" s="40"/>
    </row>
    <row r="338" spans="2:21">
      <c r="B338" s="191"/>
      <c r="C338" s="191"/>
      <c r="D338" s="191"/>
      <c r="E338" s="191"/>
      <c r="F338" s="39"/>
      <c r="G338" s="39"/>
      <c r="H338" s="40"/>
      <c r="I338" s="40"/>
      <c r="J338" s="40"/>
      <c r="K338" s="40"/>
      <c r="L338" s="40"/>
      <c r="M338" s="40"/>
      <c r="N338" s="40"/>
      <c r="O338" s="40"/>
      <c r="P338" s="40"/>
      <c r="Q338" s="40"/>
      <c r="R338" s="40"/>
      <c r="S338" s="39"/>
      <c r="T338" s="39"/>
      <c r="U338" s="40"/>
    </row>
    <row r="339" spans="2:21">
      <c r="B339" s="191"/>
      <c r="C339" s="191"/>
      <c r="D339" s="191"/>
      <c r="E339" s="191"/>
      <c r="F339" s="39"/>
      <c r="G339" s="39"/>
      <c r="H339" s="40"/>
      <c r="I339" s="40"/>
      <c r="J339" s="40"/>
      <c r="K339" s="40"/>
      <c r="L339" s="40"/>
      <c r="M339" s="40"/>
      <c r="N339" s="40"/>
      <c r="O339" s="40"/>
      <c r="P339" s="40"/>
      <c r="Q339" s="40"/>
      <c r="R339" s="40"/>
      <c r="S339" s="39"/>
      <c r="T339" s="39"/>
      <c r="U339" s="40"/>
    </row>
    <row r="340" spans="2:21">
      <c r="B340" s="191"/>
      <c r="C340" s="191"/>
      <c r="D340" s="191"/>
      <c r="E340" s="191"/>
      <c r="F340" s="39"/>
      <c r="G340" s="39"/>
      <c r="H340" s="40"/>
      <c r="I340" s="40"/>
      <c r="J340" s="40"/>
      <c r="K340" s="40"/>
      <c r="L340" s="40"/>
      <c r="M340" s="40"/>
      <c r="N340" s="40"/>
      <c r="O340" s="40"/>
      <c r="P340" s="40"/>
      <c r="Q340" s="40"/>
      <c r="R340" s="40"/>
      <c r="S340" s="39"/>
      <c r="T340" s="39"/>
      <c r="U340" s="40"/>
    </row>
    <row r="341" spans="2:21">
      <c r="B341" s="191"/>
      <c r="C341" s="191"/>
      <c r="D341" s="191"/>
      <c r="E341" s="191"/>
      <c r="F341" s="39"/>
      <c r="G341" s="39"/>
      <c r="H341" s="40"/>
      <c r="I341" s="40"/>
      <c r="J341" s="40"/>
      <c r="K341" s="40"/>
      <c r="L341" s="40"/>
      <c r="M341" s="40"/>
      <c r="N341" s="40"/>
      <c r="O341" s="40"/>
      <c r="P341" s="40"/>
      <c r="Q341" s="40"/>
      <c r="R341" s="40"/>
      <c r="S341" s="39"/>
      <c r="T341" s="39"/>
      <c r="U341" s="40"/>
    </row>
    <row r="342" spans="2:21">
      <c r="B342" s="191"/>
      <c r="C342" s="191"/>
      <c r="D342" s="191"/>
      <c r="E342" s="191"/>
      <c r="F342" s="39"/>
      <c r="G342" s="39"/>
      <c r="H342" s="40"/>
      <c r="I342" s="40"/>
      <c r="J342" s="40"/>
      <c r="K342" s="40"/>
      <c r="L342" s="40"/>
      <c r="M342" s="40"/>
      <c r="N342" s="40"/>
      <c r="O342" s="40"/>
      <c r="P342" s="40"/>
      <c r="Q342" s="40"/>
      <c r="R342" s="40"/>
      <c r="S342" s="39"/>
      <c r="T342" s="39"/>
      <c r="U342" s="40"/>
    </row>
    <row r="343" spans="2:21">
      <c r="B343" s="191"/>
      <c r="C343" s="191"/>
      <c r="D343" s="191"/>
      <c r="E343" s="191"/>
      <c r="F343" s="39"/>
      <c r="G343" s="39"/>
      <c r="H343" s="40"/>
      <c r="I343" s="40"/>
      <c r="J343" s="40"/>
      <c r="K343" s="40"/>
      <c r="L343" s="40"/>
      <c r="M343" s="40"/>
      <c r="N343" s="40"/>
      <c r="O343" s="40"/>
      <c r="P343" s="40"/>
      <c r="Q343" s="40"/>
      <c r="R343" s="40"/>
      <c r="S343" s="39"/>
      <c r="T343" s="39"/>
      <c r="U343" s="40"/>
    </row>
    <row r="344" spans="2:21">
      <c r="B344" s="191"/>
      <c r="C344" s="191"/>
      <c r="D344" s="191"/>
      <c r="E344" s="191"/>
      <c r="F344" s="39"/>
      <c r="G344" s="39"/>
      <c r="H344" s="40"/>
      <c r="I344" s="40"/>
      <c r="J344" s="40"/>
      <c r="K344" s="40"/>
      <c r="L344" s="40"/>
      <c r="M344" s="40"/>
      <c r="N344" s="40"/>
      <c r="O344" s="40"/>
      <c r="P344" s="40"/>
      <c r="Q344" s="40"/>
      <c r="R344" s="40"/>
      <c r="S344" s="39"/>
      <c r="T344" s="39"/>
      <c r="U344" s="40"/>
    </row>
    <row r="345" spans="2:21">
      <c r="B345" s="191"/>
      <c r="C345" s="191"/>
      <c r="D345" s="191"/>
      <c r="E345" s="191"/>
      <c r="F345" s="39"/>
      <c r="G345" s="39"/>
      <c r="H345" s="40"/>
      <c r="I345" s="40"/>
      <c r="J345" s="40"/>
      <c r="K345" s="40"/>
      <c r="L345" s="40"/>
      <c r="M345" s="40"/>
      <c r="N345" s="40"/>
      <c r="O345" s="40"/>
      <c r="P345" s="40"/>
      <c r="Q345" s="40"/>
      <c r="R345" s="40"/>
      <c r="S345" s="39"/>
      <c r="T345" s="39"/>
      <c r="U345" s="40"/>
    </row>
    <row r="346" spans="2:21">
      <c r="B346" s="191"/>
      <c r="C346" s="191"/>
      <c r="D346" s="191"/>
      <c r="E346" s="191"/>
      <c r="F346" s="39"/>
      <c r="G346" s="39"/>
      <c r="H346" s="40"/>
      <c r="I346" s="40"/>
      <c r="J346" s="40"/>
      <c r="K346" s="40"/>
      <c r="L346" s="40"/>
      <c r="M346" s="40"/>
      <c r="N346" s="40"/>
      <c r="O346" s="40"/>
      <c r="P346" s="40"/>
      <c r="Q346" s="40"/>
      <c r="R346" s="40"/>
      <c r="S346" s="39"/>
      <c r="T346" s="39"/>
      <c r="U346" s="40"/>
    </row>
    <row r="347" spans="2:21">
      <c r="B347" s="193"/>
      <c r="C347" s="193"/>
      <c r="D347" s="193"/>
      <c r="E347" s="193"/>
      <c r="F347" s="193"/>
      <c r="G347" s="193"/>
      <c r="H347" s="193"/>
      <c r="I347" s="193"/>
      <c r="J347" s="193"/>
      <c r="K347" s="193"/>
      <c r="L347" s="193"/>
      <c r="M347" s="193"/>
      <c r="N347" s="193"/>
      <c r="O347" s="193"/>
      <c r="P347" s="193"/>
      <c r="Q347" s="193"/>
      <c r="R347" s="193"/>
      <c r="S347" s="193"/>
      <c r="T347" s="193"/>
    </row>
    <row r="348" spans="2:21">
      <c r="B348" s="193"/>
      <c r="C348" s="193"/>
      <c r="D348" s="193"/>
      <c r="E348" s="193"/>
      <c r="F348" s="193"/>
      <c r="G348" s="193"/>
      <c r="H348" s="193"/>
      <c r="I348" s="193"/>
      <c r="J348" s="193"/>
      <c r="K348" s="193"/>
      <c r="L348" s="193"/>
      <c r="M348" s="193"/>
      <c r="N348" s="193"/>
      <c r="O348" s="193"/>
      <c r="P348" s="193"/>
      <c r="Q348" s="193"/>
      <c r="R348" s="193"/>
      <c r="S348" s="193"/>
      <c r="T348" s="193"/>
    </row>
    <row r="349" spans="2:21">
      <c r="B349" s="193"/>
      <c r="C349" s="193"/>
      <c r="D349" s="193"/>
      <c r="E349" s="193"/>
      <c r="F349" s="193"/>
      <c r="G349" s="193"/>
      <c r="H349" s="193"/>
      <c r="I349" s="193"/>
      <c r="J349" s="193"/>
      <c r="K349" s="193"/>
      <c r="L349" s="193"/>
      <c r="M349" s="193"/>
      <c r="N349" s="193"/>
      <c r="O349" s="193"/>
      <c r="P349" s="193"/>
      <c r="Q349" s="193"/>
      <c r="R349" s="193"/>
      <c r="S349" s="193"/>
      <c r="T349" s="193"/>
    </row>
    <row r="350" spans="2:21">
      <c r="B350" s="193"/>
      <c r="C350" s="193"/>
      <c r="D350" s="193"/>
      <c r="E350" s="193"/>
      <c r="F350" s="193"/>
      <c r="G350" s="193"/>
      <c r="H350" s="193"/>
      <c r="I350" s="193"/>
      <c r="J350" s="193"/>
      <c r="K350" s="193"/>
      <c r="L350" s="193"/>
      <c r="M350" s="193"/>
      <c r="N350" s="193"/>
      <c r="O350" s="193"/>
      <c r="P350" s="193"/>
      <c r="Q350" s="193"/>
      <c r="R350" s="193"/>
      <c r="S350" s="193"/>
      <c r="T350" s="193"/>
    </row>
    <row r="351" spans="2:21">
      <c r="B351" s="193"/>
      <c r="C351" s="193"/>
      <c r="D351" s="193"/>
      <c r="E351" s="193"/>
      <c r="F351" s="193"/>
      <c r="G351" s="193"/>
      <c r="H351" s="193"/>
      <c r="I351" s="193"/>
      <c r="J351" s="193"/>
      <c r="K351" s="193"/>
      <c r="L351" s="193"/>
      <c r="M351" s="193"/>
      <c r="N351" s="193"/>
      <c r="O351" s="193"/>
      <c r="P351" s="193"/>
      <c r="Q351" s="193"/>
      <c r="R351" s="193"/>
      <c r="S351" s="193"/>
      <c r="T351" s="193"/>
    </row>
    <row r="352" spans="2:21">
      <c r="B352" s="193"/>
      <c r="C352" s="193"/>
      <c r="D352" s="193"/>
      <c r="E352" s="193"/>
      <c r="F352" s="193"/>
      <c r="G352" s="193"/>
      <c r="H352" s="193"/>
      <c r="I352" s="193"/>
      <c r="J352" s="193"/>
      <c r="K352" s="193"/>
      <c r="L352" s="193"/>
      <c r="M352" s="193"/>
      <c r="N352" s="193"/>
      <c r="O352" s="193"/>
      <c r="P352" s="193"/>
      <c r="Q352" s="193"/>
      <c r="R352" s="193"/>
      <c r="S352" s="193"/>
      <c r="T352" s="193"/>
    </row>
    <row r="353" spans="6:20">
      <c r="F353" s="193"/>
      <c r="G353" s="193"/>
      <c r="H353" s="193"/>
      <c r="I353" s="193"/>
      <c r="J353" s="193"/>
      <c r="K353" s="193"/>
      <c r="L353" s="193"/>
      <c r="M353" s="193"/>
      <c r="N353" s="193"/>
      <c r="O353" s="193"/>
      <c r="P353" s="193"/>
      <c r="Q353" s="193"/>
      <c r="R353" s="193"/>
      <c r="S353" s="193"/>
      <c r="T353" s="193"/>
    </row>
    <row r="354" spans="6:20">
      <c r="F354" s="193"/>
      <c r="G354" s="193"/>
      <c r="H354" s="193"/>
      <c r="I354" s="193"/>
      <c r="J354" s="193"/>
      <c r="K354" s="193"/>
      <c r="L354" s="193"/>
      <c r="M354" s="193"/>
      <c r="N354" s="193"/>
      <c r="O354" s="193"/>
      <c r="P354" s="193"/>
      <c r="Q354" s="193"/>
      <c r="R354" s="193"/>
      <c r="S354" s="193"/>
      <c r="T354" s="193"/>
    </row>
    <row r="355" spans="6:20">
      <c r="F355" s="193"/>
      <c r="G355" s="193"/>
      <c r="H355" s="193"/>
      <c r="I355" s="193"/>
      <c r="J355" s="193"/>
      <c r="K355" s="193"/>
      <c r="L355" s="193"/>
      <c r="M355" s="193"/>
      <c r="N355" s="193"/>
      <c r="O355" s="193"/>
      <c r="P355" s="193"/>
      <c r="Q355" s="193"/>
      <c r="R355" s="193"/>
      <c r="S355" s="193"/>
      <c r="T355" s="193"/>
    </row>
    <row r="356" spans="6:20">
      <c r="F356" s="193"/>
      <c r="G356" s="193"/>
      <c r="H356" s="193"/>
      <c r="I356" s="193"/>
      <c r="J356" s="193"/>
      <c r="K356" s="193"/>
      <c r="L356" s="193"/>
      <c r="M356" s="193"/>
      <c r="N356" s="193"/>
      <c r="O356" s="193"/>
      <c r="P356" s="193"/>
      <c r="Q356" s="193"/>
      <c r="R356" s="193"/>
      <c r="S356" s="193"/>
      <c r="T356" s="193"/>
    </row>
    <row r="357" spans="6:20">
      <c r="F357" s="193"/>
      <c r="G357" s="193"/>
      <c r="H357" s="193"/>
      <c r="I357" s="193"/>
      <c r="J357" s="193"/>
      <c r="K357" s="193"/>
      <c r="L357" s="193"/>
      <c r="M357" s="193"/>
      <c r="N357" s="193"/>
      <c r="O357" s="193"/>
      <c r="P357" s="193"/>
      <c r="Q357" s="193"/>
      <c r="R357" s="193"/>
      <c r="S357" s="193"/>
      <c r="T357" s="193"/>
    </row>
    <row r="358" spans="6:20">
      <c r="F358" s="193"/>
      <c r="G358" s="193"/>
      <c r="H358" s="193"/>
      <c r="I358" s="193"/>
      <c r="J358" s="193"/>
      <c r="K358" s="193"/>
      <c r="L358" s="193"/>
      <c r="M358" s="193"/>
      <c r="N358" s="193"/>
      <c r="O358" s="193"/>
      <c r="P358" s="193"/>
      <c r="Q358" s="193"/>
      <c r="R358" s="193"/>
      <c r="S358" s="193"/>
      <c r="T358" s="193"/>
    </row>
    <row r="359" spans="6:20">
      <c r="F359" s="193"/>
      <c r="G359" s="193"/>
      <c r="H359" s="193"/>
      <c r="I359" s="193"/>
      <c r="J359" s="193"/>
      <c r="K359" s="193"/>
      <c r="L359" s="193"/>
      <c r="M359" s="193"/>
      <c r="N359" s="193"/>
      <c r="O359" s="193"/>
      <c r="P359" s="193"/>
      <c r="Q359" s="193"/>
      <c r="R359" s="193"/>
      <c r="S359" s="193"/>
      <c r="T359" s="193"/>
    </row>
    <row r="360" spans="6:20">
      <c r="F360" s="193"/>
      <c r="G360" s="193"/>
      <c r="H360" s="193"/>
      <c r="I360" s="193"/>
      <c r="J360" s="193"/>
      <c r="K360" s="193"/>
      <c r="L360" s="193"/>
      <c r="M360" s="193"/>
      <c r="N360" s="193"/>
      <c r="O360" s="193"/>
      <c r="P360" s="193"/>
      <c r="Q360" s="193"/>
      <c r="R360" s="193"/>
      <c r="S360" s="193"/>
      <c r="T360" s="193"/>
    </row>
    <row r="361" spans="6:20">
      <c r="F361" s="193"/>
      <c r="G361" s="193"/>
      <c r="H361" s="193"/>
      <c r="I361" s="193"/>
      <c r="J361" s="193"/>
      <c r="K361" s="193"/>
      <c r="L361" s="193"/>
      <c r="M361" s="193"/>
      <c r="N361" s="193"/>
      <c r="O361" s="193"/>
      <c r="P361" s="193"/>
      <c r="Q361" s="193"/>
      <c r="R361" s="193"/>
      <c r="S361" s="193"/>
      <c r="T361" s="193"/>
    </row>
    <row r="362" spans="6:20">
      <c r="F362" s="193"/>
      <c r="G362" s="193"/>
      <c r="H362" s="193"/>
      <c r="I362" s="193"/>
      <c r="J362" s="193"/>
      <c r="K362" s="193"/>
      <c r="L362" s="193"/>
      <c r="M362" s="193"/>
      <c r="N362" s="193"/>
      <c r="O362" s="193"/>
      <c r="P362" s="193"/>
      <c r="Q362" s="193"/>
      <c r="R362" s="193"/>
      <c r="S362" s="193"/>
      <c r="T362" s="193"/>
    </row>
    <row r="363" spans="6:20">
      <c r="F363" s="193"/>
      <c r="G363" s="193"/>
      <c r="H363" s="193"/>
      <c r="I363" s="193"/>
      <c r="J363" s="193"/>
      <c r="K363" s="193"/>
      <c r="L363" s="193"/>
      <c r="M363" s="193"/>
      <c r="N363" s="193"/>
      <c r="O363" s="193"/>
      <c r="P363" s="193"/>
      <c r="Q363" s="193"/>
      <c r="R363" s="193"/>
      <c r="S363" s="193"/>
      <c r="T363" s="193"/>
    </row>
    <row r="364" spans="6:20">
      <c r="F364" s="193"/>
      <c r="G364" s="193"/>
      <c r="H364" s="193"/>
      <c r="I364" s="193"/>
      <c r="J364" s="193"/>
      <c r="K364" s="193"/>
      <c r="L364" s="193"/>
      <c r="M364" s="193"/>
      <c r="N364" s="193"/>
      <c r="O364" s="193"/>
      <c r="P364" s="193"/>
      <c r="Q364" s="193"/>
      <c r="R364" s="193"/>
      <c r="S364" s="193"/>
      <c r="T364" s="193"/>
    </row>
    <row r="365" spans="6:20">
      <c r="F365" s="193"/>
      <c r="G365" s="193"/>
      <c r="H365" s="193"/>
      <c r="I365" s="193"/>
      <c r="J365" s="193"/>
      <c r="K365" s="193"/>
      <c r="L365" s="193"/>
      <c r="M365" s="193"/>
      <c r="N365" s="193"/>
      <c r="O365" s="193"/>
      <c r="P365" s="193"/>
      <c r="Q365" s="193"/>
      <c r="R365" s="193"/>
      <c r="S365" s="193"/>
      <c r="T365" s="193"/>
    </row>
    <row r="366" spans="6:20">
      <c r="F366" s="193"/>
      <c r="G366" s="193"/>
      <c r="H366" s="193"/>
      <c r="I366" s="193"/>
      <c r="J366" s="193"/>
      <c r="K366" s="193"/>
      <c r="L366" s="193"/>
      <c r="M366" s="193"/>
      <c r="N366" s="193"/>
      <c r="O366" s="193"/>
      <c r="P366" s="193"/>
      <c r="Q366" s="193"/>
      <c r="R366" s="193"/>
      <c r="S366" s="193"/>
      <c r="T366" s="193"/>
    </row>
    <row r="367" spans="6:20">
      <c r="F367" s="193"/>
      <c r="G367" s="193"/>
      <c r="H367" s="193"/>
      <c r="I367" s="193"/>
      <c r="J367" s="193"/>
      <c r="K367" s="193"/>
      <c r="L367" s="193"/>
      <c r="M367" s="193"/>
      <c r="N367" s="193"/>
      <c r="O367" s="193"/>
      <c r="P367" s="193"/>
      <c r="Q367" s="193"/>
      <c r="R367" s="193"/>
      <c r="S367" s="193"/>
      <c r="T367" s="193"/>
    </row>
    <row r="368" spans="6:20">
      <c r="F368" s="193"/>
      <c r="G368" s="193"/>
      <c r="H368" s="193"/>
      <c r="I368" s="193"/>
      <c r="J368" s="193"/>
      <c r="K368" s="193"/>
      <c r="L368" s="193"/>
      <c r="M368" s="193"/>
      <c r="N368" s="193"/>
      <c r="O368" s="193"/>
      <c r="P368" s="193"/>
      <c r="Q368" s="193"/>
      <c r="R368" s="193"/>
      <c r="S368" s="193"/>
      <c r="T368" s="193"/>
    </row>
    <row r="369" spans="6:20">
      <c r="F369" s="193"/>
      <c r="G369" s="193"/>
      <c r="H369" s="193"/>
      <c r="I369" s="193"/>
      <c r="J369" s="193"/>
      <c r="K369" s="193"/>
      <c r="L369" s="193"/>
      <c r="M369" s="193"/>
      <c r="N369" s="193"/>
      <c r="O369" s="193"/>
      <c r="P369" s="193"/>
      <c r="Q369" s="193"/>
      <c r="R369" s="193"/>
      <c r="S369" s="193"/>
      <c r="T369" s="193"/>
    </row>
    <row r="370" spans="6:20">
      <c r="F370" s="193"/>
      <c r="G370" s="193"/>
      <c r="H370" s="193"/>
      <c r="I370" s="193"/>
      <c r="J370" s="193"/>
      <c r="K370" s="193"/>
      <c r="L370" s="193"/>
      <c r="M370" s="193"/>
      <c r="N370" s="193"/>
      <c r="O370" s="193"/>
      <c r="P370" s="193"/>
      <c r="Q370" s="193"/>
      <c r="R370" s="193"/>
      <c r="S370" s="193"/>
      <c r="T370" s="193"/>
    </row>
    <row r="371" spans="6:20">
      <c r="F371" s="193"/>
      <c r="G371" s="193"/>
      <c r="H371" s="193"/>
      <c r="I371" s="193"/>
      <c r="J371" s="193"/>
      <c r="K371" s="193"/>
      <c r="L371" s="193"/>
      <c r="M371" s="193"/>
      <c r="N371" s="193"/>
      <c r="O371" s="193"/>
      <c r="P371" s="193"/>
      <c r="Q371" s="193"/>
      <c r="R371" s="193"/>
      <c r="S371" s="193"/>
      <c r="T371" s="193"/>
    </row>
    <row r="372" spans="6:20">
      <c r="F372" s="193"/>
      <c r="G372" s="193"/>
      <c r="H372" s="193"/>
      <c r="I372" s="193"/>
      <c r="J372" s="193"/>
      <c r="K372" s="193"/>
      <c r="L372" s="193"/>
      <c r="M372" s="193"/>
      <c r="N372" s="193"/>
      <c r="O372" s="193"/>
      <c r="P372" s="193"/>
      <c r="Q372" s="193"/>
      <c r="R372" s="193"/>
      <c r="S372" s="193"/>
      <c r="T372" s="193"/>
    </row>
    <row r="373" spans="6:20">
      <c r="F373" s="193"/>
      <c r="G373" s="193"/>
      <c r="H373" s="193"/>
      <c r="I373" s="193"/>
      <c r="J373" s="193"/>
      <c r="K373" s="193"/>
      <c r="L373" s="193"/>
      <c r="M373" s="193"/>
      <c r="N373" s="193"/>
      <c r="O373" s="193"/>
      <c r="P373" s="193"/>
      <c r="Q373" s="193"/>
      <c r="R373" s="193"/>
      <c r="S373" s="193"/>
      <c r="T373" s="193"/>
    </row>
    <row r="374" spans="6:20">
      <c r="F374" s="193"/>
      <c r="G374" s="193"/>
      <c r="H374" s="193"/>
      <c r="I374" s="193"/>
      <c r="J374" s="193"/>
      <c r="K374" s="193"/>
      <c r="L374" s="193"/>
      <c r="M374" s="193"/>
      <c r="N374" s="193"/>
      <c r="O374" s="193"/>
      <c r="P374" s="193"/>
      <c r="Q374" s="193"/>
      <c r="R374" s="193"/>
      <c r="S374" s="193"/>
      <c r="T374" s="193"/>
    </row>
    <row r="375" spans="6:20">
      <c r="F375" s="193"/>
      <c r="G375" s="193"/>
      <c r="H375" s="193"/>
      <c r="I375" s="193"/>
      <c r="J375" s="193"/>
      <c r="K375" s="193"/>
      <c r="L375" s="193"/>
      <c r="M375" s="193"/>
      <c r="N375" s="193"/>
      <c r="O375" s="193"/>
      <c r="P375" s="193"/>
      <c r="Q375" s="193"/>
      <c r="R375" s="193"/>
      <c r="S375" s="193"/>
      <c r="T375" s="193"/>
    </row>
    <row r="376" spans="6:20">
      <c r="F376" s="193"/>
      <c r="G376" s="193"/>
      <c r="H376" s="193"/>
      <c r="I376" s="193"/>
      <c r="J376" s="193"/>
      <c r="K376" s="193"/>
      <c r="L376" s="193"/>
      <c r="M376" s="193"/>
      <c r="N376" s="193"/>
      <c r="O376" s="193"/>
      <c r="P376" s="193"/>
      <c r="Q376" s="193"/>
      <c r="R376" s="193"/>
      <c r="S376" s="193"/>
      <c r="T376" s="193"/>
    </row>
    <row r="377" spans="6:20">
      <c r="F377" s="193"/>
      <c r="G377" s="193"/>
      <c r="H377" s="193"/>
      <c r="I377" s="193"/>
      <c r="J377" s="193"/>
      <c r="K377" s="193"/>
      <c r="L377" s="193"/>
      <c r="M377" s="193"/>
      <c r="N377" s="193"/>
      <c r="O377" s="193"/>
      <c r="P377" s="193"/>
      <c r="Q377" s="193"/>
      <c r="R377" s="193"/>
      <c r="S377" s="193"/>
      <c r="T377" s="193"/>
    </row>
    <row r="378" spans="6:20">
      <c r="F378" s="193"/>
      <c r="G378" s="193"/>
      <c r="H378" s="193"/>
      <c r="I378" s="193"/>
      <c r="J378" s="193"/>
      <c r="K378" s="193"/>
      <c r="L378" s="193"/>
      <c r="M378" s="193"/>
      <c r="N378" s="193"/>
      <c r="O378" s="193"/>
      <c r="P378" s="193"/>
      <c r="Q378" s="193"/>
      <c r="R378" s="193"/>
      <c r="S378" s="193"/>
      <c r="T378" s="193"/>
    </row>
    <row r="379" spans="6:20">
      <c r="F379" s="193"/>
      <c r="G379" s="193"/>
      <c r="H379" s="193"/>
      <c r="I379" s="193"/>
      <c r="J379" s="193"/>
      <c r="K379" s="193"/>
      <c r="L379" s="193"/>
      <c r="M379" s="193"/>
      <c r="N379" s="193"/>
      <c r="O379" s="193"/>
      <c r="P379" s="193"/>
      <c r="Q379" s="193"/>
      <c r="R379" s="193"/>
      <c r="S379" s="193"/>
      <c r="T379" s="193"/>
    </row>
    <row r="380" spans="6:20">
      <c r="F380" s="193"/>
      <c r="G380" s="193"/>
      <c r="H380" s="193"/>
      <c r="I380" s="193"/>
      <c r="J380" s="193"/>
      <c r="K380" s="193"/>
      <c r="L380" s="193"/>
      <c r="M380" s="193"/>
      <c r="N380" s="193"/>
      <c r="O380" s="193"/>
      <c r="P380" s="193"/>
      <c r="Q380" s="193"/>
      <c r="R380" s="193"/>
      <c r="S380" s="193"/>
      <c r="T380" s="193"/>
    </row>
    <row r="381" spans="6:20">
      <c r="F381" s="193"/>
      <c r="G381" s="193"/>
      <c r="H381" s="193"/>
      <c r="I381" s="193"/>
      <c r="J381" s="193"/>
      <c r="K381" s="193"/>
      <c r="L381" s="193"/>
      <c r="M381" s="193"/>
      <c r="N381" s="193"/>
      <c r="O381" s="193"/>
      <c r="P381" s="193"/>
      <c r="Q381" s="193"/>
      <c r="R381" s="193"/>
      <c r="S381" s="193"/>
      <c r="T381" s="193"/>
    </row>
    <row r="382" spans="6:20">
      <c r="F382" s="193"/>
      <c r="G382" s="193"/>
      <c r="H382" s="193"/>
      <c r="I382" s="193"/>
      <c r="J382" s="193"/>
      <c r="K382" s="193"/>
      <c r="L382" s="193"/>
      <c r="M382" s="193"/>
      <c r="N382" s="193"/>
      <c r="O382" s="193"/>
      <c r="P382" s="193"/>
      <c r="Q382" s="193"/>
      <c r="R382" s="193"/>
      <c r="S382" s="193"/>
      <c r="T382" s="193"/>
    </row>
    <row r="383" spans="6:20">
      <c r="F383" s="193"/>
      <c r="G383" s="193"/>
      <c r="H383" s="193"/>
      <c r="I383" s="193"/>
      <c r="J383" s="193"/>
      <c r="K383" s="193"/>
      <c r="L383" s="193"/>
      <c r="M383" s="193"/>
      <c r="N383" s="193"/>
      <c r="O383" s="193"/>
      <c r="P383" s="193"/>
      <c r="Q383" s="193"/>
      <c r="R383" s="193"/>
      <c r="S383" s="193"/>
      <c r="T383" s="193"/>
    </row>
    <row r="384" spans="6:20">
      <c r="F384" s="193"/>
      <c r="G384" s="193"/>
      <c r="H384" s="193"/>
      <c r="I384" s="193"/>
      <c r="J384" s="193"/>
      <c r="K384" s="193"/>
      <c r="L384" s="193"/>
      <c r="M384" s="193"/>
      <c r="N384" s="193"/>
      <c r="O384" s="193"/>
      <c r="P384" s="193"/>
      <c r="Q384" s="193"/>
      <c r="R384" s="193"/>
      <c r="S384" s="193"/>
      <c r="T384" s="193"/>
    </row>
    <row r="385" spans="6:20">
      <c r="F385" s="193"/>
      <c r="G385" s="193"/>
      <c r="H385" s="193"/>
      <c r="I385" s="193"/>
      <c r="J385" s="193"/>
      <c r="K385" s="193"/>
      <c r="L385" s="193"/>
      <c r="M385" s="193"/>
      <c r="N385" s="193"/>
      <c r="O385" s="193"/>
      <c r="P385" s="193"/>
      <c r="Q385" s="193"/>
      <c r="R385" s="193"/>
      <c r="S385" s="193"/>
      <c r="T385" s="193"/>
    </row>
    <row r="386" spans="6:20">
      <c r="F386" s="193"/>
      <c r="G386" s="193"/>
      <c r="H386" s="193"/>
      <c r="I386" s="193"/>
      <c r="J386" s="193"/>
      <c r="K386" s="193"/>
      <c r="L386" s="193"/>
      <c r="M386" s="193"/>
      <c r="N386" s="193"/>
      <c r="O386" s="193"/>
      <c r="P386" s="193"/>
      <c r="Q386" s="193"/>
      <c r="R386" s="193"/>
      <c r="S386" s="193"/>
      <c r="T386" s="193"/>
    </row>
    <row r="387" spans="6:20">
      <c r="F387" s="193"/>
      <c r="G387" s="193"/>
      <c r="H387" s="193"/>
      <c r="I387" s="193"/>
      <c r="J387" s="193"/>
      <c r="K387" s="193"/>
      <c r="L387" s="193"/>
      <c r="M387" s="193"/>
      <c r="N387" s="193"/>
      <c r="O387" s="193"/>
      <c r="P387" s="193"/>
      <c r="Q387" s="193"/>
      <c r="R387" s="193"/>
      <c r="S387" s="193"/>
      <c r="T387" s="193"/>
    </row>
    <row r="388" spans="6:20">
      <c r="F388" s="193"/>
      <c r="G388" s="193"/>
      <c r="H388" s="193"/>
      <c r="I388" s="193"/>
      <c r="J388" s="193"/>
      <c r="K388" s="193"/>
      <c r="L388" s="193"/>
      <c r="M388" s="193"/>
      <c r="N388" s="193"/>
      <c r="O388" s="193"/>
      <c r="P388" s="193"/>
      <c r="Q388" s="193"/>
      <c r="R388" s="193"/>
      <c r="S388" s="193"/>
      <c r="T388" s="193"/>
    </row>
    <row r="389" spans="6:20">
      <c r="F389" s="193"/>
      <c r="G389" s="193"/>
      <c r="H389" s="193"/>
      <c r="I389" s="193"/>
      <c r="J389" s="193"/>
      <c r="K389" s="193"/>
      <c r="L389" s="193"/>
      <c r="M389" s="193"/>
      <c r="N389" s="193"/>
      <c r="O389" s="193"/>
      <c r="P389" s="193"/>
      <c r="Q389" s="193"/>
      <c r="R389" s="193"/>
      <c r="S389" s="193"/>
      <c r="T389" s="193"/>
    </row>
    <row r="390" spans="6:20">
      <c r="F390" s="193"/>
      <c r="G390" s="193"/>
      <c r="H390" s="193"/>
      <c r="I390" s="193"/>
      <c r="J390" s="193"/>
      <c r="K390" s="193"/>
      <c r="L390" s="193"/>
      <c r="M390" s="193"/>
      <c r="N390" s="193"/>
      <c r="O390" s="193"/>
      <c r="P390" s="193"/>
      <c r="Q390" s="193"/>
      <c r="R390" s="193"/>
      <c r="S390" s="193"/>
      <c r="T390" s="193"/>
    </row>
    <row r="391" spans="6:20">
      <c r="F391" s="193"/>
      <c r="G391" s="193"/>
      <c r="H391" s="193"/>
      <c r="I391" s="193"/>
      <c r="J391" s="193"/>
      <c r="K391" s="193"/>
      <c r="L391" s="193"/>
      <c r="M391" s="193"/>
      <c r="N391" s="193"/>
      <c r="O391" s="193"/>
      <c r="P391" s="193"/>
      <c r="Q391" s="193"/>
      <c r="R391" s="193"/>
      <c r="S391" s="193"/>
      <c r="T391" s="193"/>
    </row>
    <row r="392" spans="6:20">
      <c r="F392" s="193"/>
      <c r="G392" s="193"/>
      <c r="H392" s="193"/>
      <c r="I392" s="193"/>
      <c r="J392" s="193"/>
      <c r="K392" s="193"/>
      <c r="L392" s="193"/>
      <c r="M392" s="193"/>
      <c r="N392" s="193"/>
      <c r="O392" s="193"/>
      <c r="P392" s="193"/>
      <c r="Q392" s="193"/>
      <c r="R392" s="193"/>
      <c r="S392" s="193"/>
      <c r="T392" s="193"/>
    </row>
    <row r="393" spans="6:20">
      <c r="F393" s="193"/>
      <c r="G393" s="193"/>
      <c r="H393" s="193"/>
      <c r="I393" s="193"/>
      <c r="J393" s="193"/>
      <c r="K393" s="193"/>
      <c r="L393" s="193"/>
      <c r="M393" s="193"/>
      <c r="N393" s="193"/>
      <c r="O393" s="193"/>
      <c r="P393" s="193"/>
      <c r="Q393" s="193"/>
      <c r="R393" s="193"/>
      <c r="S393" s="193"/>
      <c r="T393" s="193"/>
    </row>
    <row r="394" spans="6:20">
      <c r="F394" s="193"/>
      <c r="G394" s="193"/>
      <c r="H394" s="193"/>
      <c r="I394" s="193"/>
      <c r="J394" s="193"/>
      <c r="K394" s="193"/>
      <c r="L394" s="193"/>
      <c r="M394" s="193"/>
      <c r="N394" s="193"/>
      <c r="O394" s="193"/>
      <c r="P394" s="193"/>
      <c r="Q394" s="193"/>
      <c r="R394" s="193"/>
      <c r="S394" s="193"/>
      <c r="T394" s="193"/>
    </row>
    <row r="395" spans="6:20">
      <c r="F395" s="193"/>
      <c r="G395" s="193"/>
      <c r="H395" s="193"/>
      <c r="I395" s="193"/>
      <c r="J395" s="193"/>
      <c r="K395" s="193"/>
      <c r="L395" s="193"/>
      <c r="M395" s="193"/>
      <c r="N395" s="193"/>
      <c r="O395" s="193"/>
      <c r="P395" s="193"/>
      <c r="Q395" s="193"/>
      <c r="R395" s="193"/>
      <c r="S395" s="193"/>
      <c r="T395" s="193"/>
    </row>
    <row r="396" spans="6:20">
      <c r="F396" s="193"/>
      <c r="G396" s="193"/>
      <c r="H396" s="193"/>
      <c r="I396" s="193"/>
      <c r="J396" s="193"/>
      <c r="K396" s="193"/>
      <c r="L396" s="193"/>
      <c r="M396" s="193"/>
      <c r="N396" s="193"/>
      <c r="O396" s="193"/>
      <c r="P396" s="193"/>
      <c r="Q396" s="193"/>
      <c r="R396" s="193"/>
      <c r="S396" s="193"/>
      <c r="T396" s="193"/>
    </row>
    <row r="397" spans="6:20">
      <c r="F397" s="193"/>
      <c r="G397" s="193"/>
      <c r="H397" s="193"/>
      <c r="I397" s="193"/>
      <c r="J397" s="193"/>
      <c r="K397" s="193"/>
      <c r="L397" s="193"/>
      <c r="M397" s="193"/>
      <c r="N397" s="193"/>
      <c r="O397" s="193"/>
      <c r="P397" s="193"/>
      <c r="Q397" s="193"/>
      <c r="R397" s="193"/>
      <c r="S397" s="193"/>
      <c r="T397" s="193"/>
    </row>
    <row r="398" spans="6:20">
      <c r="F398" s="193"/>
      <c r="G398" s="193"/>
      <c r="H398" s="193"/>
      <c r="I398" s="193"/>
      <c r="J398" s="193"/>
      <c r="K398" s="193"/>
      <c r="L398" s="193"/>
      <c r="M398" s="193"/>
      <c r="N398" s="193"/>
      <c r="O398" s="193"/>
      <c r="P398" s="193"/>
      <c r="Q398" s="193"/>
      <c r="R398" s="193"/>
      <c r="S398" s="193"/>
      <c r="T398" s="193"/>
    </row>
    <row r="399" spans="6:20">
      <c r="F399" s="193"/>
      <c r="G399" s="193"/>
      <c r="H399" s="193"/>
      <c r="I399" s="193"/>
      <c r="J399" s="193"/>
      <c r="K399" s="193"/>
      <c r="L399" s="193"/>
      <c r="M399" s="193"/>
      <c r="N399" s="193"/>
      <c r="O399" s="193"/>
      <c r="P399" s="193"/>
      <c r="Q399" s="193"/>
      <c r="R399" s="193"/>
      <c r="S399" s="193"/>
      <c r="T399" s="193"/>
    </row>
    <row r="400" spans="6:20">
      <c r="F400" s="193"/>
      <c r="G400" s="193"/>
      <c r="H400" s="193"/>
      <c r="I400" s="193"/>
      <c r="J400" s="193"/>
      <c r="K400" s="193"/>
      <c r="L400" s="193"/>
      <c r="M400" s="193"/>
      <c r="N400" s="193"/>
      <c r="O400" s="193"/>
      <c r="P400" s="193"/>
      <c r="Q400" s="193"/>
      <c r="R400" s="193"/>
      <c r="S400" s="193"/>
      <c r="T400" s="193"/>
    </row>
    <row r="401" spans="6:20">
      <c r="F401" s="193"/>
      <c r="G401" s="193"/>
      <c r="H401" s="193"/>
      <c r="I401" s="193"/>
      <c r="J401" s="193"/>
      <c r="K401" s="193"/>
      <c r="L401" s="193"/>
      <c r="M401" s="193"/>
      <c r="N401" s="193"/>
      <c r="O401" s="193"/>
      <c r="P401" s="193"/>
      <c r="Q401" s="193"/>
      <c r="R401" s="193"/>
      <c r="S401" s="193"/>
      <c r="T401" s="193"/>
    </row>
    <row r="402" spans="6:20">
      <c r="F402" s="193"/>
      <c r="G402" s="193"/>
      <c r="H402" s="193"/>
      <c r="I402" s="193"/>
      <c r="J402" s="193"/>
      <c r="K402" s="193"/>
      <c r="L402" s="193"/>
      <c r="M402" s="193"/>
      <c r="N402" s="193"/>
      <c r="O402" s="193"/>
      <c r="P402" s="193"/>
      <c r="Q402" s="193"/>
      <c r="R402" s="193"/>
      <c r="S402" s="193"/>
      <c r="T402" s="193"/>
    </row>
    <row r="403" spans="6:20">
      <c r="F403" s="193"/>
      <c r="G403" s="193"/>
      <c r="H403" s="193"/>
      <c r="I403" s="193"/>
      <c r="J403" s="193"/>
      <c r="K403" s="193"/>
      <c r="L403" s="193"/>
      <c r="M403" s="193"/>
      <c r="N403" s="193"/>
      <c r="O403" s="193"/>
      <c r="P403" s="193"/>
      <c r="Q403" s="193"/>
      <c r="R403" s="193"/>
      <c r="S403" s="193"/>
      <c r="T403" s="193"/>
    </row>
    <row r="404" spans="6:20">
      <c r="F404" s="193"/>
      <c r="G404" s="193"/>
      <c r="H404" s="193"/>
      <c r="I404" s="193"/>
      <c r="J404" s="193"/>
      <c r="K404" s="193"/>
      <c r="L404" s="193"/>
      <c r="M404" s="193"/>
      <c r="N404" s="193"/>
      <c r="O404" s="193"/>
      <c r="P404" s="193"/>
      <c r="Q404" s="193"/>
      <c r="R404" s="193"/>
      <c r="S404" s="193"/>
      <c r="T404" s="193"/>
    </row>
    <row r="405" spans="6:20">
      <c r="F405" s="193"/>
      <c r="G405" s="193"/>
      <c r="H405" s="193"/>
      <c r="I405" s="193"/>
      <c r="J405" s="193"/>
      <c r="K405" s="193"/>
      <c r="L405" s="193"/>
      <c r="M405" s="193"/>
      <c r="N405" s="193"/>
      <c r="O405" s="193"/>
      <c r="P405" s="193"/>
      <c r="Q405" s="193"/>
      <c r="R405" s="193"/>
      <c r="S405" s="193"/>
      <c r="T405" s="193"/>
    </row>
    <row r="406" spans="6:20">
      <c r="F406" s="193"/>
      <c r="G406" s="193"/>
      <c r="H406" s="193"/>
      <c r="I406" s="193"/>
      <c r="J406" s="193"/>
      <c r="K406" s="193"/>
      <c r="L406" s="193"/>
      <c r="M406" s="193"/>
      <c r="N406" s="193"/>
      <c r="O406" s="193"/>
      <c r="P406" s="193"/>
      <c r="Q406" s="193"/>
      <c r="R406" s="193"/>
      <c r="S406" s="193"/>
      <c r="T406" s="193"/>
    </row>
    <row r="407" spans="6:20">
      <c r="F407" s="193"/>
      <c r="G407" s="193"/>
      <c r="H407" s="193"/>
      <c r="I407" s="193"/>
      <c r="J407" s="193"/>
      <c r="K407" s="193"/>
      <c r="L407" s="193"/>
      <c r="M407" s="193"/>
      <c r="N407" s="193"/>
      <c r="O407" s="193"/>
      <c r="P407" s="193"/>
      <c r="Q407" s="193"/>
      <c r="R407" s="193"/>
      <c r="S407" s="193"/>
      <c r="T407" s="193"/>
    </row>
    <row r="408" spans="6:20">
      <c r="F408" s="193"/>
      <c r="G408" s="193"/>
      <c r="H408" s="193"/>
      <c r="I408" s="193"/>
      <c r="J408" s="193"/>
      <c r="K408" s="193"/>
      <c r="L408" s="193"/>
      <c r="M408" s="193"/>
      <c r="N408" s="193"/>
      <c r="O408" s="193"/>
      <c r="P408" s="193"/>
      <c r="Q408" s="193"/>
      <c r="R408" s="193"/>
      <c r="S408" s="193"/>
      <c r="T408" s="193"/>
    </row>
    <row r="409" spans="6:20">
      <c r="F409" s="193"/>
      <c r="G409" s="193"/>
      <c r="H409" s="193"/>
      <c r="I409" s="193"/>
      <c r="J409" s="193"/>
      <c r="K409" s="193"/>
      <c r="L409" s="193"/>
      <c r="M409" s="193"/>
      <c r="N409" s="193"/>
      <c r="O409" s="193"/>
      <c r="P409" s="193"/>
      <c r="Q409" s="193"/>
      <c r="R409" s="193"/>
      <c r="S409" s="193"/>
      <c r="T409" s="193"/>
    </row>
    <row r="410" spans="6:20">
      <c r="F410" s="193"/>
      <c r="G410" s="193"/>
      <c r="H410" s="193"/>
      <c r="I410" s="193"/>
      <c r="J410" s="193"/>
      <c r="K410" s="193"/>
      <c r="L410" s="193"/>
      <c r="M410" s="193"/>
      <c r="N410" s="193"/>
      <c r="O410" s="193"/>
      <c r="P410" s="193"/>
      <c r="Q410" s="193"/>
      <c r="R410" s="193"/>
      <c r="S410" s="193"/>
      <c r="T410" s="193"/>
    </row>
    <row r="411" spans="6:20">
      <c r="F411" s="193"/>
      <c r="G411" s="193"/>
      <c r="H411" s="193"/>
      <c r="I411" s="193"/>
      <c r="J411" s="193"/>
      <c r="K411" s="193"/>
      <c r="L411" s="193"/>
      <c r="M411" s="193"/>
      <c r="N411" s="193"/>
      <c r="O411" s="193"/>
      <c r="P411" s="193"/>
      <c r="Q411" s="193"/>
      <c r="R411" s="193"/>
      <c r="S411" s="193"/>
      <c r="T411" s="193"/>
    </row>
    <row r="412" spans="6:20">
      <c r="F412" s="193"/>
      <c r="G412" s="193"/>
      <c r="H412" s="193"/>
      <c r="I412" s="193"/>
      <c r="J412" s="193"/>
      <c r="K412" s="193"/>
      <c r="L412" s="193"/>
      <c r="M412" s="193"/>
      <c r="N412" s="193"/>
      <c r="O412" s="193"/>
      <c r="P412" s="193"/>
      <c r="Q412" s="193"/>
      <c r="R412" s="193"/>
      <c r="S412" s="193"/>
      <c r="T412" s="193"/>
    </row>
    <row r="413" spans="6:20">
      <c r="F413" s="193"/>
      <c r="G413" s="193"/>
      <c r="H413" s="193"/>
      <c r="I413" s="193"/>
      <c r="J413" s="193"/>
      <c r="K413" s="193"/>
      <c r="L413" s="193"/>
      <c r="M413" s="193"/>
      <c r="N413" s="193"/>
      <c r="O413" s="193"/>
      <c r="P413" s="193"/>
      <c r="Q413" s="193"/>
      <c r="R413" s="193"/>
      <c r="S413" s="193"/>
      <c r="T413" s="193"/>
    </row>
    <row r="414" spans="6:20">
      <c r="F414" s="193"/>
      <c r="G414" s="193"/>
      <c r="H414" s="193"/>
      <c r="I414" s="193"/>
      <c r="J414" s="193"/>
      <c r="K414" s="193"/>
      <c r="L414" s="193"/>
      <c r="M414" s="193"/>
      <c r="N414" s="193"/>
      <c r="O414" s="193"/>
      <c r="P414" s="193"/>
      <c r="Q414" s="193"/>
      <c r="R414" s="193"/>
      <c r="S414" s="193"/>
      <c r="T414" s="193"/>
    </row>
    <row r="415" spans="6:20">
      <c r="F415" s="193"/>
      <c r="G415" s="193"/>
      <c r="H415" s="193"/>
      <c r="I415" s="193"/>
      <c r="J415" s="193"/>
      <c r="K415" s="193"/>
      <c r="L415" s="193"/>
      <c r="M415" s="193"/>
      <c r="N415" s="193"/>
      <c r="O415" s="193"/>
      <c r="P415" s="193"/>
      <c r="Q415" s="193"/>
      <c r="R415" s="193"/>
      <c r="S415" s="193"/>
      <c r="T415" s="193"/>
    </row>
    <row r="416" spans="6:20">
      <c r="F416" s="193"/>
      <c r="G416" s="193"/>
      <c r="H416" s="193"/>
      <c r="I416" s="193"/>
      <c r="J416" s="193"/>
      <c r="K416" s="193"/>
      <c r="L416" s="193"/>
      <c r="M416" s="193"/>
      <c r="N416" s="193"/>
      <c r="O416" s="193"/>
      <c r="P416" s="193"/>
      <c r="Q416" s="193"/>
      <c r="R416" s="193"/>
      <c r="S416" s="193"/>
      <c r="T416" s="193"/>
    </row>
    <row r="417" spans="6:20">
      <c r="F417" s="193"/>
      <c r="G417" s="193"/>
      <c r="H417" s="193"/>
      <c r="I417" s="193"/>
      <c r="J417" s="193"/>
      <c r="K417" s="193"/>
      <c r="L417" s="193"/>
      <c r="M417" s="193"/>
      <c r="N417" s="193"/>
      <c r="O417" s="193"/>
      <c r="P417" s="193"/>
      <c r="Q417" s="193"/>
      <c r="R417" s="193"/>
      <c r="S417" s="193"/>
      <c r="T417" s="193"/>
    </row>
    <row r="418" spans="6:20">
      <c r="F418" s="193"/>
      <c r="G418" s="193"/>
      <c r="H418" s="193"/>
      <c r="I418" s="193"/>
      <c r="J418" s="193"/>
      <c r="K418" s="193"/>
      <c r="L418" s="193"/>
      <c r="M418" s="193"/>
      <c r="N418" s="193"/>
      <c r="O418" s="193"/>
      <c r="P418" s="193"/>
      <c r="Q418" s="193"/>
      <c r="R418" s="193"/>
      <c r="S418" s="193"/>
      <c r="T418" s="193"/>
    </row>
    <row r="419" spans="6:20">
      <c r="F419" s="193"/>
      <c r="G419" s="193"/>
      <c r="H419" s="193"/>
      <c r="I419" s="193"/>
      <c r="J419" s="193"/>
      <c r="K419" s="193"/>
      <c r="L419" s="193"/>
      <c r="M419" s="193"/>
      <c r="N419" s="193"/>
      <c r="O419" s="193"/>
      <c r="P419" s="193"/>
      <c r="Q419" s="193"/>
      <c r="R419" s="193"/>
      <c r="S419" s="193"/>
      <c r="T419" s="193"/>
    </row>
    <row r="420" spans="6:20">
      <c r="F420" s="193"/>
      <c r="G420" s="193"/>
      <c r="H420" s="193"/>
      <c r="I420" s="193"/>
      <c r="J420" s="193"/>
      <c r="K420" s="193"/>
      <c r="L420" s="193"/>
      <c r="M420" s="193"/>
      <c r="N420" s="193"/>
      <c r="O420" s="193"/>
      <c r="P420" s="193"/>
      <c r="Q420" s="193"/>
      <c r="R420" s="193"/>
      <c r="S420" s="193"/>
      <c r="T420" s="193"/>
    </row>
    <row r="421" spans="6:20">
      <c r="F421" s="193"/>
      <c r="G421" s="193"/>
      <c r="H421" s="193"/>
      <c r="I421" s="193"/>
      <c r="J421" s="193"/>
      <c r="K421" s="193"/>
      <c r="L421" s="193"/>
      <c r="M421" s="193"/>
      <c r="N421" s="193"/>
      <c r="O421" s="193"/>
      <c r="P421" s="193"/>
      <c r="Q421" s="193"/>
      <c r="R421" s="193"/>
      <c r="S421" s="193"/>
      <c r="T421" s="193"/>
    </row>
    <row r="422" spans="6:20">
      <c r="F422" s="193"/>
      <c r="G422" s="193"/>
      <c r="H422" s="193"/>
      <c r="I422" s="193"/>
      <c r="J422" s="193"/>
      <c r="K422" s="193"/>
      <c r="L422" s="193"/>
      <c r="M422" s="193"/>
      <c r="N422" s="193"/>
      <c r="O422" s="193"/>
      <c r="P422" s="193"/>
      <c r="Q422" s="193"/>
      <c r="R422" s="193"/>
      <c r="S422" s="193"/>
      <c r="T422" s="193"/>
    </row>
    <row r="423" spans="6:20">
      <c r="F423" s="193"/>
      <c r="G423" s="193"/>
      <c r="H423" s="193"/>
      <c r="I423" s="193"/>
      <c r="J423" s="193"/>
      <c r="K423" s="193"/>
      <c r="L423" s="193"/>
      <c r="M423" s="193"/>
      <c r="N423" s="193"/>
      <c r="O423" s="193"/>
      <c r="P423" s="193"/>
      <c r="Q423" s="193"/>
      <c r="R423" s="193"/>
      <c r="S423" s="193"/>
      <c r="T423" s="193"/>
    </row>
    <row r="424" spans="6:20">
      <c r="F424" s="193"/>
      <c r="G424" s="193"/>
      <c r="H424" s="193"/>
      <c r="I424" s="193"/>
      <c r="J424" s="193"/>
      <c r="K424" s="193"/>
      <c r="L424" s="193"/>
      <c r="M424" s="193"/>
      <c r="N424" s="193"/>
      <c r="O424" s="193"/>
      <c r="P424" s="193"/>
      <c r="Q424" s="193"/>
      <c r="R424" s="193"/>
      <c r="S424" s="193"/>
      <c r="T424" s="193"/>
    </row>
    <row r="425" spans="6:20">
      <c r="F425" s="193"/>
      <c r="G425" s="193"/>
      <c r="H425" s="193"/>
      <c r="I425" s="193"/>
      <c r="J425" s="193"/>
      <c r="K425" s="193"/>
      <c r="L425" s="193"/>
      <c r="M425" s="193"/>
      <c r="N425" s="193"/>
      <c r="O425" s="193"/>
      <c r="P425" s="193"/>
      <c r="Q425" s="193"/>
      <c r="R425" s="193"/>
      <c r="S425" s="193"/>
      <c r="T425" s="193"/>
    </row>
    <row r="426" spans="6:20">
      <c r="F426" s="193"/>
      <c r="G426" s="193"/>
      <c r="H426" s="193"/>
      <c r="I426" s="193"/>
      <c r="J426" s="193"/>
      <c r="K426" s="193"/>
      <c r="L426" s="193"/>
      <c r="M426" s="193"/>
      <c r="N426" s="193"/>
      <c r="O426" s="193"/>
      <c r="P426" s="193"/>
      <c r="Q426" s="193"/>
      <c r="R426" s="193"/>
      <c r="S426" s="193"/>
      <c r="T426" s="193"/>
    </row>
    <row r="427" spans="6:20">
      <c r="F427" s="193"/>
      <c r="G427" s="193"/>
      <c r="H427" s="193"/>
      <c r="I427" s="193"/>
      <c r="J427" s="193"/>
      <c r="K427" s="193"/>
      <c r="L427" s="193"/>
      <c r="M427" s="193"/>
      <c r="N427" s="193"/>
      <c r="O427" s="193"/>
      <c r="P427" s="193"/>
      <c r="Q427" s="193"/>
      <c r="R427" s="193"/>
      <c r="S427" s="193"/>
      <c r="T427" s="193"/>
    </row>
    <row r="428" spans="6:20">
      <c r="F428" s="193"/>
      <c r="G428" s="193"/>
      <c r="H428" s="193"/>
      <c r="I428" s="193"/>
      <c r="J428" s="193"/>
      <c r="K428" s="193"/>
      <c r="L428" s="193"/>
      <c r="M428" s="193"/>
      <c r="N428" s="193"/>
      <c r="O428" s="193"/>
      <c r="P428" s="193"/>
      <c r="Q428" s="193"/>
      <c r="R428" s="193"/>
      <c r="S428" s="193"/>
      <c r="T428" s="193"/>
    </row>
    <row r="429" spans="6:20">
      <c r="F429" s="193"/>
      <c r="G429" s="193"/>
      <c r="H429" s="193"/>
      <c r="I429" s="193"/>
      <c r="J429" s="193"/>
      <c r="K429" s="193"/>
      <c r="L429" s="193"/>
      <c r="M429" s="193"/>
      <c r="N429" s="193"/>
      <c r="O429" s="193"/>
      <c r="P429" s="193"/>
      <c r="Q429" s="193"/>
      <c r="R429" s="193"/>
      <c r="S429" s="193"/>
      <c r="T429" s="193"/>
    </row>
    <row r="430" spans="6:20">
      <c r="F430" s="193"/>
      <c r="G430" s="193"/>
      <c r="H430" s="193"/>
      <c r="I430" s="193"/>
      <c r="J430" s="193"/>
      <c r="K430" s="193"/>
      <c r="L430" s="193"/>
      <c r="M430" s="193"/>
      <c r="N430" s="193"/>
      <c r="O430" s="193"/>
      <c r="P430" s="193"/>
      <c r="Q430" s="193"/>
      <c r="R430" s="193"/>
      <c r="S430" s="193"/>
      <c r="T430" s="193"/>
    </row>
    <row r="431" spans="6:20">
      <c r="F431" s="193"/>
      <c r="G431" s="193"/>
      <c r="H431" s="193"/>
      <c r="I431" s="193"/>
      <c r="J431" s="193"/>
      <c r="K431" s="193"/>
      <c r="L431" s="193"/>
      <c r="M431" s="193"/>
      <c r="N431" s="193"/>
      <c r="O431" s="193"/>
      <c r="P431" s="193"/>
      <c r="Q431" s="193"/>
      <c r="R431" s="193"/>
      <c r="S431" s="193"/>
      <c r="T431" s="193"/>
    </row>
    <row r="432" spans="6:20">
      <c r="F432" s="193"/>
      <c r="G432" s="193"/>
      <c r="H432" s="193"/>
      <c r="I432" s="193"/>
      <c r="J432" s="193"/>
      <c r="K432" s="193"/>
      <c r="L432" s="193"/>
      <c r="M432" s="193"/>
      <c r="N432" s="193"/>
      <c r="O432" s="193"/>
      <c r="P432" s="193"/>
      <c r="Q432" s="193"/>
      <c r="R432" s="193"/>
      <c r="S432" s="193"/>
      <c r="T432" s="193"/>
    </row>
    <row r="433" spans="6:20">
      <c r="F433" s="193"/>
      <c r="G433" s="193"/>
      <c r="H433" s="193"/>
      <c r="I433" s="193"/>
      <c r="J433" s="193"/>
      <c r="K433" s="193"/>
      <c r="L433" s="193"/>
      <c r="M433" s="193"/>
      <c r="N433" s="193"/>
      <c r="O433" s="193"/>
      <c r="P433" s="193"/>
      <c r="Q433" s="193"/>
      <c r="R433" s="193"/>
      <c r="S433" s="193"/>
      <c r="T433" s="193"/>
    </row>
    <row r="434" spans="6:20">
      <c r="F434" s="193"/>
      <c r="G434" s="193"/>
      <c r="H434" s="193"/>
      <c r="I434" s="193"/>
      <c r="J434" s="193"/>
      <c r="K434" s="193"/>
      <c r="L434" s="193"/>
      <c r="M434" s="193"/>
      <c r="N434" s="193"/>
      <c r="O434" s="193"/>
      <c r="P434" s="193"/>
      <c r="Q434" s="193"/>
      <c r="R434" s="193"/>
      <c r="S434" s="193"/>
      <c r="T434" s="193"/>
    </row>
    <row r="435" spans="6:20">
      <c r="F435" s="193"/>
      <c r="G435" s="193"/>
      <c r="H435" s="193"/>
      <c r="I435" s="193"/>
      <c r="J435" s="193"/>
      <c r="K435" s="193"/>
      <c r="L435" s="193"/>
      <c r="M435" s="193"/>
      <c r="N435" s="193"/>
      <c r="O435" s="193"/>
      <c r="P435" s="193"/>
      <c r="Q435" s="193"/>
      <c r="R435" s="193"/>
      <c r="S435" s="193"/>
      <c r="T435" s="193"/>
    </row>
    <row r="436" spans="6:20">
      <c r="F436" s="193"/>
      <c r="G436" s="193"/>
      <c r="H436" s="193"/>
      <c r="I436" s="193"/>
      <c r="J436" s="193"/>
      <c r="K436" s="193"/>
      <c r="L436" s="193"/>
      <c r="M436" s="193"/>
      <c r="N436" s="193"/>
      <c r="O436" s="193"/>
      <c r="P436" s="193"/>
      <c r="Q436" s="193"/>
      <c r="R436" s="193"/>
      <c r="S436" s="193"/>
      <c r="T436" s="193"/>
    </row>
    <row r="437" spans="6:20">
      <c r="F437" s="193"/>
      <c r="G437" s="193"/>
      <c r="H437" s="193"/>
      <c r="I437" s="193"/>
      <c r="J437" s="193"/>
      <c r="K437" s="193"/>
      <c r="L437" s="193"/>
      <c r="M437" s="193"/>
      <c r="N437" s="193"/>
      <c r="O437" s="193"/>
      <c r="P437" s="193"/>
      <c r="Q437" s="193"/>
      <c r="R437" s="193"/>
      <c r="S437" s="193"/>
      <c r="T437" s="193"/>
    </row>
  </sheetData>
  <sheetProtection algorithmName="SHA-512" hashValue="YUC8guFnSN3j5MGKmbg2CbHR30hzUNyxJI438VtZwu3AIgrFGUpc3Ug1hgCso2mNiKGwZ7QeydAS60ocUcE8WQ==" saltValue="4c3sGAkYtxllOdHFgaQRiA==" spinCount="100000" sheet="1" objects="1" scenarios="1"/>
  <mergeCells count="15">
    <mergeCell ref="B5:D6"/>
    <mergeCell ref="F2:T3"/>
    <mergeCell ref="B14:E14"/>
    <mergeCell ref="B12:E12"/>
    <mergeCell ref="B10:E10"/>
    <mergeCell ref="B8:E8"/>
    <mergeCell ref="F5:K26"/>
    <mergeCell ref="B15:E15"/>
    <mergeCell ref="B17:E17"/>
    <mergeCell ref="B16:E16"/>
    <mergeCell ref="B18:E18"/>
    <mergeCell ref="B21:E21"/>
    <mergeCell ref="B19:E19"/>
    <mergeCell ref="B23:E23"/>
    <mergeCell ref="B3:D4"/>
  </mergeCells>
  <phoneticPr fontId="10" type="noConversion"/>
  <conditionalFormatting sqref="S15:S35">
    <cfRule type="containsText" dxfId="23" priority="1" operator="containsText" text="Red">
      <formula>NOT(ISERROR(SEARCH("Red",S15)))</formula>
    </cfRule>
    <cfRule type="containsText" dxfId="22" priority="2" operator="containsText" text="Amber">
      <formula>NOT(ISERROR(SEARCH("Amber",S15)))</formula>
    </cfRule>
    <cfRule type="containsText" dxfId="21" priority="3" operator="containsText" text="Green">
      <formula>NOT(ISERROR(SEARCH("Green",S15)))</formula>
    </cfRule>
  </conditionalFormatting>
  <hyperlinks>
    <hyperlink ref="B10" location="Summary!A1" display="Summary" xr:uid="{685FE0AD-2D28-4EBC-8B99-77C71B8A79A0}"/>
    <hyperlink ref="B14" location="'Performance Indicators'!A1" display="Performance Indicators" xr:uid="{0F8B98C2-2DEC-4F6A-8141-6D1BFA92DC0C}"/>
    <hyperlink ref="B10:D10" location="Summary!A1" display="Summary" xr:uid="{714A7C78-F0EA-47A9-A4E1-F9ABB5AEB83A}"/>
    <hyperlink ref="B14:D14" location="'Performance Indicators'!A1" display="Performance Indicators" xr:uid="{D09D3F19-7FAF-432E-AB8C-9C6983E1A571}"/>
    <hyperlink ref="B15:E15" location="'KPI 1'!A1" display="1. Economy and Regeneration" xr:uid="{5995CAAC-B8AC-478F-874C-4157FBE18DBC}"/>
    <hyperlink ref="B8" location="Summary!A1" display="Summary" xr:uid="{667D6CA9-A920-4936-91BB-902379ACB3EF}"/>
    <hyperlink ref="B8:D8" location="About!A1" display="About" xr:uid="{1CE3D26A-8173-4EC3-98B1-D4E92BA019B0}"/>
    <hyperlink ref="B16:E16" location="'KPI 2'!A1" display="2. Supporting Communities" xr:uid="{F464B986-B32D-4DD9-BF2B-A5EB8D285ED6}"/>
    <hyperlink ref="B17:E17" location="'KPI 3'!A1" display="3. Sustainable Environment" xr:uid="{67FC0425-4488-43C6-8F09-C943154E4E3A}"/>
    <hyperlink ref="B18:E18" location="'KPI 4'!A1" display="4. A Modern Council" xr:uid="{161E8C3E-CAD2-4820-8E42-E2CD0D5B9136}"/>
    <hyperlink ref="B12:D12" location="'Delivery programme'!A1" display="Delivery Programme" xr:uid="{49FBFC2D-D74D-4DEB-86BF-8181BDB87BF8}"/>
    <hyperlink ref="B12:E12" location="'Delivery programme'!A1" display="Delivery Plan" xr:uid="{8D45B87C-BAD7-43E3-9C94-60BA122CF54B}"/>
    <hyperlink ref="B23:E23" location="Risks!A1" display="Risks" xr:uid="{4587FC13-E024-4DE2-95EF-09C8DC90ECBA}"/>
    <hyperlink ref="B21:E21" location="Financial!A1" display="Financial Summary" xr:uid="{0DD933DD-14B8-4B3F-99F2-CEC88C0FC3C1}"/>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523350-F18F-4C12-A3F7-6F4408938048}">
  <dimension ref="A1:T292"/>
  <sheetViews>
    <sheetView showGridLines="0" showRowColHeaders="0" topLeftCell="B2" workbookViewId="0">
      <selection activeCell="B16" sqref="B16:E16"/>
    </sheetView>
  </sheetViews>
  <sheetFormatPr defaultColWidth="71.140625" defaultRowHeight="15"/>
  <cols>
    <col min="1" max="1" width="9.140625" hidden="1" customWidth="1"/>
    <col min="2" max="4" width="9.140625" style="32" customWidth="1"/>
    <col min="5" max="5" width="2.7109375" style="32" customWidth="1"/>
    <col min="6" max="6" width="12.28515625" style="63" bestFit="1" customWidth="1"/>
    <col min="7" max="7" width="12.28515625" style="63" hidden="1" customWidth="1"/>
    <col min="8" max="8" width="52.28515625" style="64" customWidth="1"/>
    <col min="9" max="9" width="10.85546875" style="64" customWidth="1"/>
    <col min="10" max="10" width="15.5703125" style="64" bestFit="1" customWidth="1"/>
    <col min="11" max="11" width="18.140625" style="64" bestFit="1" customWidth="1"/>
    <col min="12" max="12" width="6.5703125" style="65" bestFit="1" customWidth="1"/>
    <col min="13" max="13" width="10.28515625" style="66" bestFit="1" customWidth="1"/>
    <col min="14" max="14" width="11" style="67" customWidth="1"/>
    <col min="15" max="15" width="7.7109375" style="62" bestFit="1" customWidth="1"/>
    <col min="16" max="16" width="71" style="62" customWidth="1"/>
    <col min="17" max="17" width="95.7109375" style="62" customWidth="1"/>
    <col min="18" max="16384" width="71.140625" style="62"/>
  </cols>
  <sheetData>
    <row r="1" spans="1:20" hidden="1">
      <c r="A1" s="193"/>
      <c r="B1" s="193"/>
      <c r="C1" s="193"/>
      <c r="D1" s="193"/>
      <c r="E1" s="193"/>
      <c r="F1" s="70"/>
      <c r="G1" s="70"/>
      <c r="H1" s="185"/>
      <c r="I1" s="185"/>
      <c r="J1" s="185"/>
      <c r="K1" s="185"/>
      <c r="L1" s="71"/>
      <c r="M1" s="185"/>
      <c r="N1" s="185"/>
    </row>
    <row r="2" spans="1:20" ht="15" customHeight="1" thickBot="1">
      <c r="A2" s="180"/>
      <c r="B2" s="191"/>
      <c r="C2" s="191"/>
      <c r="D2" s="191"/>
      <c r="E2" s="191"/>
      <c r="F2" s="274" t="s">
        <v>231</v>
      </c>
      <c r="G2" s="274"/>
      <c r="H2" s="296"/>
      <c r="I2" s="296"/>
      <c r="J2" s="296"/>
      <c r="K2" s="296"/>
      <c r="L2" s="296"/>
      <c r="M2" s="296"/>
      <c r="N2" s="296"/>
      <c r="O2" s="296"/>
      <c r="P2" s="296"/>
      <c r="Q2" s="296"/>
      <c r="R2" s="68"/>
      <c r="S2" s="68"/>
      <c r="T2" s="68"/>
    </row>
    <row r="3" spans="1:20" ht="15" customHeight="1">
      <c r="A3" s="180"/>
      <c r="B3" s="262" t="s">
        <v>11</v>
      </c>
      <c r="C3" s="263"/>
      <c r="D3" s="264"/>
      <c r="E3" s="191"/>
      <c r="F3" s="296"/>
      <c r="G3" s="296"/>
      <c r="H3" s="296"/>
      <c r="I3" s="296"/>
      <c r="J3" s="296"/>
      <c r="K3" s="296"/>
      <c r="L3" s="296"/>
      <c r="M3" s="296"/>
      <c r="N3" s="296"/>
      <c r="O3" s="296"/>
      <c r="P3" s="296"/>
      <c r="Q3" s="296"/>
      <c r="S3" s="68"/>
      <c r="T3" s="68"/>
    </row>
    <row r="4" spans="1:20" ht="15" customHeight="1" thickBot="1">
      <c r="A4" s="180"/>
      <c r="B4" s="265"/>
      <c r="C4" s="266"/>
      <c r="D4" s="267"/>
      <c r="E4" s="191"/>
      <c r="F4" s="50"/>
      <c r="G4" s="50"/>
      <c r="H4" s="50"/>
      <c r="I4" s="50"/>
      <c r="J4" s="50"/>
      <c r="K4" s="50"/>
      <c r="L4" s="50"/>
      <c r="M4" s="51"/>
      <c r="N4" s="52"/>
      <c r="O4" s="52"/>
      <c r="P4" s="52"/>
      <c r="Q4" s="53"/>
    </row>
    <row r="5" spans="1:20" s="69" customFormat="1" ht="15" customHeight="1" thickBot="1">
      <c r="A5" s="180"/>
      <c r="B5" s="268" t="s">
        <v>13</v>
      </c>
      <c r="C5" s="269"/>
      <c r="D5" s="270"/>
      <c r="E5" s="191"/>
      <c r="F5" s="190"/>
      <c r="G5" s="190"/>
      <c r="H5" s="190"/>
      <c r="I5" s="190"/>
      <c r="J5" s="190"/>
      <c r="K5" s="190"/>
      <c r="L5" s="101"/>
      <c r="M5" s="102"/>
      <c r="N5" s="103"/>
      <c r="O5" s="103"/>
      <c r="P5" s="103"/>
      <c r="Q5" s="104"/>
      <c r="R5" s="62"/>
    </row>
    <row r="6" spans="1:20" s="69" customFormat="1" ht="15" customHeight="1" thickBot="1">
      <c r="A6" s="180"/>
      <c r="B6" s="271"/>
      <c r="C6" s="272"/>
      <c r="D6" s="273"/>
      <c r="E6" s="191"/>
      <c r="F6" s="304" t="s">
        <v>232</v>
      </c>
      <c r="G6" s="210"/>
      <c r="H6" s="210"/>
      <c r="I6" s="211"/>
      <c r="J6" s="190"/>
      <c r="K6" s="190"/>
      <c r="L6" s="101"/>
      <c r="M6" s="102"/>
      <c r="N6" s="103"/>
      <c r="O6" s="103"/>
      <c r="P6" s="103"/>
      <c r="Q6" s="104"/>
      <c r="R6" s="62"/>
    </row>
    <row r="7" spans="1:20" s="69" customFormat="1" ht="15" customHeight="1" thickBot="1">
      <c r="A7" s="180"/>
      <c r="B7" s="35"/>
      <c r="C7" s="35"/>
      <c r="D7" s="35"/>
      <c r="E7" s="191"/>
      <c r="F7" s="212"/>
      <c r="G7" s="213"/>
      <c r="H7" s="213"/>
      <c r="I7" s="214"/>
      <c r="J7" s="190"/>
      <c r="K7" s="190"/>
      <c r="L7" s="101"/>
      <c r="M7" s="102"/>
      <c r="N7" s="103"/>
      <c r="O7" s="103"/>
      <c r="P7" s="103"/>
      <c r="Q7" s="104"/>
      <c r="R7" s="62"/>
    </row>
    <row r="8" spans="1:20" s="69" customFormat="1" ht="15" customHeight="1" thickBot="1">
      <c r="A8" s="180"/>
      <c r="B8" s="195" t="s">
        <v>2</v>
      </c>
      <c r="C8" s="195"/>
      <c r="D8" s="195"/>
      <c r="E8" s="232"/>
      <c r="F8" s="212"/>
      <c r="G8" s="213"/>
      <c r="H8" s="213"/>
      <c r="I8" s="214"/>
      <c r="J8" s="190"/>
      <c r="K8" s="19" t="s">
        <v>16</v>
      </c>
      <c r="L8" s="30">
        <f>COUNTIF(O$21:O$27,K8)</f>
        <v>0</v>
      </c>
      <c r="M8" s="25">
        <f>IFERROR(L8/SUM(L$8:L$10),"")</f>
        <v>0</v>
      </c>
      <c r="N8" s="103"/>
      <c r="O8" s="103"/>
      <c r="P8" s="103"/>
      <c r="Q8" s="104"/>
      <c r="R8" s="62"/>
    </row>
    <row r="9" spans="1:20" s="69" customFormat="1" ht="15" customHeight="1" thickBot="1">
      <c r="A9" s="180"/>
      <c r="B9" s="181"/>
      <c r="C9" s="109"/>
      <c r="D9" s="109"/>
      <c r="E9" s="182"/>
      <c r="F9" s="212"/>
      <c r="G9" s="213"/>
      <c r="H9" s="213"/>
      <c r="I9" s="214"/>
      <c r="J9" s="190"/>
      <c r="K9" s="20" t="s">
        <v>17</v>
      </c>
      <c r="L9" s="30">
        <f>COUNTIF(O$21:O$27,K9)</f>
        <v>1</v>
      </c>
      <c r="M9" s="25">
        <f t="shared" ref="M9:M10" si="0">IFERROR(L9/SUM(L$8:L$10),"")</f>
        <v>0.16666666666666666</v>
      </c>
      <c r="N9" s="103"/>
      <c r="O9" s="103"/>
      <c r="P9" s="103"/>
      <c r="Q9" s="104"/>
      <c r="R9" s="62"/>
    </row>
    <row r="10" spans="1:20" s="69" customFormat="1" ht="15" customHeight="1" thickBot="1">
      <c r="A10" s="180"/>
      <c r="B10" s="231" t="s">
        <v>4</v>
      </c>
      <c r="C10" s="231"/>
      <c r="D10" s="231"/>
      <c r="E10" s="232"/>
      <c r="F10" s="212"/>
      <c r="G10" s="213"/>
      <c r="H10" s="213"/>
      <c r="I10" s="214"/>
      <c r="J10" s="190"/>
      <c r="K10" s="21" t="s">
        <v>18</v>
      </c>
      <c r="L10" s="30">
        <f>COUNTIF(O$21:O$27,K10)</f>
        <v>5</v>
      </c>
      <c r="M10" s="25">
        <f t="shared" si="0"/>
        <v>0.83333333333333337</v>
      </c>
      <c r="N10" s="103"/>
      <c r="O10" s="103"/>
      <c r="P10" s="103"/>
      <c r="Q10" s="104"/>
      <c r="R10" s="62"/>
    </row>
    <row r="11" spans="1:20" s="69" customFormat="1" ht="15" customHeight="1" thickBot="1">
      <c r="A11" s="180"/>
      <c r="B11" s="181"/>
      <c r="C11" s="181"/>
      <c r="D11" s="181"/>
      <c r="E11" s="182"/>
      <c r="F11" s="212"/>
      <c r="G11" s="213"/>
      <c r="H11" s="213"/>
      <c r="I11" s="214"/>
      <c r="J11" s="190"/>
      <c r="K11" s="190"/>
      <c r="L11" s="101"/>
      <c r="M11" s="102"/>
      <c r="N11" s="103"/>
      <c r="O11" s="103"/>
      <c r="P11" s="103"/>
      <c r="Q11" s="104"/>
      <c r="R11" s="62"/>
    </row>
    <row r="12" spans="1:20" ht="15" customHeight="1" thickBot="1">
      <c r="A12" s="180"/>
      <c r="B12" s="231" t="s">
        <v>5</v>
      </c>
      <c r="C12" s="231"/>
      <c r="D12" s="231"/>
      <c r="E12" s="232"/>
      <c r="F12" s="212"/>
      <c r="G12" s="213"/>
      <c r="H12" s="213"/>
      <c r="I12" s="214"/>
      <c r="J12" s="190"/>
      <c r="K12" s="105" t="s">
        <v>23</v>
      </c>
      <c r="L12" s="106">
        <f>COUNTA(O21:O27)-SUM(L8:L10)</f>
        <v>1</v>
      </c>
      <c r="M12" s="102"/>
      <c r="N12" s="103"/>
      <c r="O12" s="103"/>
      <c r="P12" s="103"/>
      <c r="Q12" s="104"/>
    </row>
    <row r="13" spans="1:20" ht="15" customHeight="1">
      <c r="A13" s="180"/>
      <c r="B13" s="181"/>
      <c r="C13" s="181"/>
      <c r="D13" s="181"/>
      <c r="E13" s="182"/>
      <c r="F13" s="212"/>
      <c r="G13" s="213"/>
      <c r="H13" s="213"/>
      <c r="I13" s="214"/>
      <c r="J13" s="190"/>
      <c r="K13" s="190"/>
      <c r="L13" s="101"/>
      <c r="M13" s="102"/>
      <c r="N13" s="103"/>
      <c r="O13" s="103"/>
      <c r="P13" s="103"/>
      <c r="Q13" s="104"/>
    </row>
    <row r="14" spans="1:20" ht="15" customHeight="1">
      <c r="A14" s="180"/>
      <c r="B14" s="231" t="s">
        <v>7</v>
      </c>
      <c r="C14" s="231"/>
      <c r="D14" s="231"/>
      <c r="E14" s="232"/>
      <c r="F14" s="212"/>
      <c r="G14" s="213"/>
      <c r="H14" s="213"/>
      <c r="I14" s="214"/>
      <c r="J14" s="100"/>
      <c r="K14" s="100"/>
      <c r="L14" s="101"/>
      <c r="M14" s="102"/>
      <c r="N14" s="103"/>
      <c r="O14" s="103"/>
      <c r="P14" s="103"/>
      <c r="Q14" s="104"/>
    </row>
    <row r="15" spans="1:20" ht="15" customHeight="1">
      <c r="A15" s="3"/>
      <c r="B15" s="305" t="s">
        <v>26</v>
      </c>
      <c r="C15" s="305"/>
      <c r="D15" s="305"/>
      <c r="E15" s="306"/>
      <c r="F15" s="212"/>
      <c r="G15" s="213"/>
      <c r="H15" s="213"/>
      <c r="I15" s="214"/>
      <c r="J15" s="100"/>
      <c r="K15" s="100"/>
      <c r="L15" s="101"/>
      <c r="M15" s="102"/>
      <c r="N15" s="103"/>
      <c r="O15" s="103"/>
      <c r="P15" s="103"/>
      <c r="Q15" s="104"/>
    </row>
    <row r="16" spans="1:20" ht="15" customHeight="1">
      <c r="A16" s="180"/>
      <c r="B16" s="280" t="s">
        <v>27</v>
      </c>
      <c r="C16" s="280"/>
      <c r="D16" s="280"/>
      <c r="E16" s="307"/>
      <c r="F16" s="212"/>
      <c r="G16" s="213"/>
      <c r="H16" s="213"/>
      <c r="I16" s="214"/>
      <c r="J16" s="100"/>
      <c r="K16" s="100"/>
      <c r="L16" s="101"/>
      <c r="M16" s="102"/>
      <c r="N16" s="103"/>
      <c r="O16" s="103"/>
      <c r="P16" s="103"/>
      <c r="Q16" s="104"/>
    </row>
    <row r="17" spans="2:17" ht="15" customHeight="1">
      <c r="B17" s="282" t="s">
        <v>28</v>
      </c>
      <c r="C17" s="282"/>
      <c r="D17" s="282"/>
      <c r="E17" s="283"/>
      <c r="F17" s="212"/>
      <c r="G17" s="213"/>
      <c r="H17" s="213"/>
      <c r="I17" s="214"/>
      <c r="J17" s="100"/>
      <c r="K17" s="100"/>
      <c r="L17" s="101"/>
      <c r="M17" s="102"/>
      <c r="N17" s="103"/>
      <c r="O17" s="103"/>
      <c r="P17" s="103"/>
      <c r="Q17" s="104"/>
    </row>
    <row r="18" spans="2:17" ht="15" customHeight="1" thickBot="1">
      <c r="B18" s="284" t="s">
        <v>29</v>
      </c>
      <c r="C18" s="284"/>
      <c r="D18" s="284"/>
      <c r="E18" s="285"/>
      <c r="F18" s="215"/>
      <c r="G18" s="216"/>
      <c r="H18" s="216"/>
      <c r="I18" s="217"/>
      <c r="J18" s="100"/>
      <c r="K18" s="100"/>
      <c r="L18" s="101"/>
      <c r="M18" s="102"/>
      <c r="N18" s="103"/>
      <c r="O18" s="103"/>
      <c r="P18" s="103"/>
      <c r="Q18" s="104"/>
    </row>
    <row r="19" spans="2:17" ht="15" customHeight="1" thickBot="1">
      <c r="B19" s="302"/>
      <c r="C19" s="303"/>
      <c r="D19" s="303"/>
      <c r="E19" s="303"/>
      <c r="F19" s="50"/>
      <c r="G19" s="50"/>
      <c r="H19" s="50"/>
      <c r="I19" s="50"/>
      <c r="J19" s="50"/>
      <c r="K19" s="50"/>
      <c r="L19" s="50"/>
      <c r="M19" s="51"/>
      <c r="N19" s="52"/>
      <c r="O19" s="52"/>
      <c r="P19" s="52"/>
      <c r="Q19" s="53"/>
    </row>
    <row r="20" spans="2:17" ht="30.75" thickBot="1">
      <c r="B20" s="235" t="s">
        <v>8</v>
      </c>
      <c r="C20" s="236"/>
      <c r="D20" s="236"/>
      <c r="E20" s="237"/>
      <c r="F20" s="1" t="s">
        <v>233</v>
      </c>
      <c r="G20" s="4" t="s">
        <v>234</v>
      </c>
      <c r="H20" s="4" t="s">
        <v>235</v>
      </c>
      <c r="I20" s="1" t="s">
        <v>35</v>
      </c>
      <c r="J20" s="1" t="s">
        <v>36</v>
      </c>
      <c r="K20" s="1" t="s">
        <v>37</v>
      </c>
      <c r="L20" s="2" t="s">
        <v>236</v>
      </c>
      <c r="M20" s="2" t="s">
        <v>237</v>
      </c>
      <c r="N20" s="1" t="s">
        <v>238</v>
      </c>
      <c r="O20" s="1" t="s">
        <v>38</v>
      </c>
      <c r="P20" s="1" t="s">
        <v>239</v>
      </c>
      <c r="Q20" s="40"/>
    </row>
    <row r="21" spans="2:17" ht="23.45" customHeight="1">
      <c r="B21" s="181"/>
      <c r="C21" s="182"/>
      <c r="D21" s="182"/>
      <c r="E21" s="182"/>
      <c r="F21" s="163" t="s">
        <v>240</v>
      </c>
      <c r="G21" s="76">
        <f t="shared" ref="G21:G27" si="1">_xlfn.TEXTAFTER(F21, "R")*1</f>
        <v>-1</v>
      </c>
      <c r="H21" s="115" t="s">
        <v>241</v>
      </c>
      <c r="I21" s="76" t="s">
        <v>43</v>
      </c>
      <c r="J21" s="76" t="s">
        <v>242</v>
      </c>
      <c r="K21" s="76" t="s">
        <v>45</v>
      </c>
      <c r="L21" s="136">
        <v>0.90300000000000002</v>
      </c>
      <c r="M21" s="134" t="s">
        <v>243</v>
      </c>
      <c r="N21" s="136">
        <v>0.875</v>
      </c>
      <c r="O21" s="137" t="s">
        <v>17</v>
      </c>
      <c r="P21" s="134" t="s">
        <v>244</v>
      </c>
      <c r="Q21" s="40"/>
    </row>
    <row r="22" spans="2:17" ht="23.45" customHeight="1">
      <c r="B22" s="231" t="s">
        <v>9</v>
      </c>
      <c r="C22" s="231"/>
      <c r="D22" s="231"/>
      <c r="E22" s="232"/>
      <c r="F22" s="163" t="s">
        <v>245</v>
      </c>
      <c r="G22" s="76">
        <f t="shared" si="1"/>
        <v>-2</v>
      </c>
      <c r="H22" s="115" t="s">
        <v>246</v>
      </c>
      <c r="I22" s="76" t="s">
        <v>43</v>
      </c>
      <c r="J22" s="76" t="s">
        <v>242</v>
      </c>
      <c r="K22" s="76" t="s">
        <v>45</v>
      </c>
      <c r="L22" s="136">
        <v>0.88700000000000001</v>
      </c>
      <c r="M22" s="134" t="s">
        <v>243</v>
      </c>
      <c r="N22" s="136">
        <v>0.96799999999999997</v>
      </c>
      <c r="O22" s="137" t="s">
        <v>18</v>
      </c>
      <c r="P22" s="134" t="s">
        <v>247</v>
      </c>
      <c r="Q22" s="40"/>
    </row>
    <row r="23" spans="2:17" ht="23.45" customHeight="1">
      <c r="B23" s="35"/>
      <c r="C23" s="35"/>
      <c r="D23" s="35"/>
      <c r="E23" s="191"/>
      <c r="F23" s="163" t="s">
        <v>248</v>
      </c>
      <c r="G23" s="76">
        <f t="shared" si="1"/>
        <v>-3</v>
      </c>
      <c r="H23" s="115" t="s">
        <v>249</v>
      </c>
      <c r="I23" s="76" t="s">
        <v>43</v>
      </c>
      <c r="J23" s="76" t="s">
        <v>242</v>
      </c>
      <c r="K23" s="76" t="s">
        <v>45</v>
      </c>
      <c r="L23" s="136">
        <v>0.88700000000000001</v>
      </c>
      <c r="M23" s="134" t="s">
        <v>243</v>
      </c>
      <c r="N23" s="136">
        <v>0.99099999999999999</v>
      </c>
      <c r="O23" s="137" t="s">
        <v>18</v>
      </c>
      <c r="P23" s="134" t="s">
        <v>250</v>
      </c>
      <c r="Q23" s="40"/>
    </row>
    <row r="24" spans="2:17" ht="23.45" customHeight="1">
      <c r="B24" s="35"/>
      <c r="C24" s="35"/>
      <c r="D24" s="35"/>
      <c r="E24" s="191"/>
      <c r="F24" s="163" t="s">
        <v>251</v>
      </c>
      <c r="G24" s="76">
        <f t="shared" si="1"/>
        <v>-4</v>
      </c>
      <c r="H24" s="115" t="s">
        <v>252</v>
      </c>
      <c r="I24" s="76" t="s">
        <v>43</v>
      </c>
      <c r="J24" s="164" t="s">
        <v>242</v>
      </c>
      <c r="K24" s="164" t="s">
        <v>45</v>
      </c>
      <c r="L24" s="136">
        <v>0.04</v>
      </c>
      <c r="M24" s="134" t="s">
        <v>243</v>
      </c>
      <c r="N24" s="136">
        <v>0</v>
      </c>
      <c r="O24" s="137" t="s">
        <v>18</v>
      </c>
      <c r="P24" s="134" t="s">
        <v>253</v>
      </c>
      <c r="Q24" s="40"/>
    </row>
    <row r="25" spans="2:17" ht="23.45" customHeight="1">
      <c r="B25" s="35"/>
      <c r="C25" s="35"/>
      <c r="D25" s="35"/>
      <c r="E25" s="191"/>
      <c r="F25" s="163" t="s">
        <v>254</v>
      </c>
      <c r="G25" s="76">
        <f t="shared" si="1"/>
        <v>-5</v>
      </c>
      <c r="H25" s="115" t="s">
        <v>255</v>
      </c>
      <c r="I25" s="76" t="s">
        <v>43</v>
      </c>
      <c r="J25" s="164" t="s">
        <v>242</v>
      </c>
      <c r="K25" s="164" t="s">
        <v>45</v>
      </c>
      <c r="L25" s="136">
        <v>0.01</v>
      </c>
      <c r="M25" s="134" t="s">
        <v>243</v>
      </c>
      <c r="N25" s="136">
        <v>3.5999999999999999E-3</v>
      </c>
      <c r="O25" s="137" t="s">
        <v>18</v>
      </c>
      <c r="P25" s="134" t="s">
        <v>256</v>
      </c>
      <c r="Q25" s="40"/>
    </row>
    <row r="26" spans="2:17" ht="23.45" customHeight="1">
      <c r="B26" s="191"/>
      <c r="C26" s="191"/>
      <c r="D26" s="191"/>
      <c r="E26" s="191"/>
      <c r="F26" s="163" t="s">
        <v>257</v>
      </c>
      <c r="G26" s="108">
        <f t="shared" si="1"/>
        <v>-6</v>
      </c>
      <c r="H26" s="165" t="s">
        <v>258</v>
      </c>
      <c r="I26" s="108" t="s">
        <v>43</v>
      </c>
      <c r="J26" s="108" t="s">
        <v>259</v>
      </c>
      <c r="K26" s="108" t="s">
        <v>45</v>
      </c>
      <c r="L26" s="138"/>
      <c r="M26" s="138" t="s">
        <v>260</v>
      </c>
      <c r="N26" s="138" t="s">
        <v>261</v>
      </c>
      <c r="O26" s="139" t="s">
        <v>261</v>
      </c>
      <c r="P26" s="138" t="s">
        <v>261</v>
      </c>
      <c r="Q26" s="40"/>
    </row>
    <row r="27" spans="2:17" ht="23.45" customHeight="1">
      <c r="B27" s="191"/>
      <c r="C27" s="191"/>
      <c r="D27" s="191"/>
      <c r="E27" s="191"/>
      <c r="F27" s="163" t="s">
        <v>262</v>
      </c>
      <c r="G27" s="108">
        <f t="shared" si="1"/>
        <v>-7</v>
      </c>
      <c r="H27" s="166" t="s">
        <v>263</v>
      </c>
      <c r="I27" s="76" t="s">
        <v>43</v>
      </c>
      <c r="J27" s="76" t="s">
        <v>259</v>
      </c>
      <c r="K27" s="76" t="s">
        <v>45</v>
      </c>
      <c r="L27" s="134">
        <v>50</v>
      </c>
      <c r="M27" s="134" t="s">
        <v>260</v>
      </c>
      <c r="N27" s="134">
        <v>50</v>
      </c>
      <c r="O27" s="137" t="s">
        <v>18</v>
      </c>
      <c r="P27" s="134" t="s">
        <v>264</v>
      </c>
      <c r="Q27" s="40"/>
    </row>
    <row r="28" spans="2:17">
      <c r="B28" s="191"/>
      <c r="C28" s="191"/>
      <c r="D28" s="191"/>
      <c r="E28" s="191"/>
      <c r="F28" s="39"/>
      <c r="G28" s="39"/>
      <c r="H28" s="39"/>
      <c r="I28" s="40"/>
      <c r="J28" s="40"/>
      <c r="K28" s="40"/>
      <c r="L28" s="40"/>
      <c r="M28" s="40"/>
      <c r="N28" s="40"/>
      <c r="O28" s="40"/>
      <c r="P28" s="40"/>
      <c r="Q28" s="39"/>
    </row>
    <row r="29" spans="2:17">
      <c r="B29" s="191"/>
      <c r="C29" s="191"/>
      <c r="D29" s="191"/>
      <c r="E29" s="191"/>
      <c r="F29" s="39"/>
      <c r="G29" s="39"/>
      <c r="H29" s="39"/>
      <c r="I29" s="40"/>
      <c r="J29" s="40"/>
      <c r="K29" s="40"/>
      <c r="L29" s="40"/>
      <c r="M29" s="40"/>
      <c r="N29" s="40"/>
      <c r="O29" s="40"/>
      <c r="P29" s="39"/>
      <c r="Q29" s="39"/>
    </row>
    <row r="30" spans="2:17">
      <c r="B30" s="191"/>
      <c r="C30" s="191"/>
      <c r="D30" s="191"/>
      <c r="E30" s="191"/>
      <c r="F30" s="39"/>
      <c r="G30" s="39"/>
      <c r="H30" s="39"/>
      <c r="I30" s="40"/>
      <c r="J30" s="40"/>
      <c r="K30" s="40"/>
      <c r="L30" s="40"/>
      <c r="M30" s="40"/>
      <c r="N30" s="40"/>
      <c r="O30" s="40"/>
      <c r="P30" s="39"/>
      <c r="Q30" s="39"/>
    </row>
    <row r="31" spans="2:17">
      <c r="B31" s="191"/>
      <c r="C31" s="191"/>
      <c r="D31" s="191"/>
      <c r="E31" s="191"/>
      <c r="F31" s="39"/>
      <c r="G31" s="39"/>
      <c r="H31" s="39"/>
      <c r="I31" s="40"/>
      <c r="J31" s="40"/>
      <c r="K31" s="40"/>
      <c r="L31" s="40"/>
      <c r="M31" s="40"/>
      <c r="N31" s="40"/>
      <c r="O31" s="40"/>
      <c r="P31" s="39"/>
      <c r="Q31" s="39"/>
    </row>
    <row r="32" spans="2:17">
      <c r="B32" s="191"/>
      <c r="C32" s="191"/>
      <c r="D32" s="191"/>
      <c r="E32" s="191"/>
      <c r="F32" s="39"/>
      <c r="G32" s="39"/>
      <c r="H32" s="39"/>
      <c r="I32" s="40"/>
      <c r="J32" s="40"/>
      <c r="K32" s="40"/>
      <c r="L32" s="40"/>
      <c r="M32" s="40"/>
      <c r="N32" s="40"/>
      <c r="O32" s="40"/>
      <c r="P32" s="39"/>
      <c r="Q32" s="39"/>
    </row>
    <row r="33" spans="2:17">
      <c r="B33" s="191"/>
      <c r="C33" s="191"/>
      <c r="D33" s="191"/>
      <c r="E33" s="191"/>
      <c r="F33" s="39"/>
      <c r="G33" s="39"/>
      <c r="H33" s="39"/>
      <c r="I33" s="40"/>
      <c r="J33" s="40"/>
      <c r="K33" s="40"/>
      <c r="L33" s="40"/>
      <c r="M33" s="40"/>
      <c r="N33" s="40"/>
      <c r="O33" s="40"/>
      <c r="P33" s="39"/>
      <c r="Q33" s="39"/>
    </row>
    <row r="34" spans="2:17">
      <c r="B34" s="191"/>
      <c r="C34" s="191"/>
      <c r="D34" s="191"/>
      <c r="E34" s="191"/>
      <c r="F34" s="39"/>
      <c r="G34" s="39"/>
      <c r="H34" s="39"/>
      <c r="I34" s="40"/>
      <c r="J34" s="40"/>
      <c r="K34" s="40"/>
      <c r="L34" s="40"/>
      <c r="M34" s="40"/>
      <c r="N34" s="40"/>
      <c r="O34" s="40"/>
      <c r="P34" s="39"/>
      <c r="Q34" s="39"/>
    </row>
    <row r="35" spans="2:17">
      <c r="B35" s="191"/>
      <c r="C35" s="191"/>
      <c r="D35" s="191"/>
      <c r="E35" s="191"/>
      <c r="F35" s="39"/>
      <c r="G35" s="39"/>
      <c r="H35" s="39"/>
      <c r="I35" s="40"/>
      <c r="J35" s="40"/>
      <c r="K35" s="40"/>
      <c r="L35" s="40"/>
      <c r="M35" s="40"/>
      <c r="N35" s="40"/>
      <c r="O35" s="40"/>
      <c r="P35" s="39"/>
      <c r="Q35" s="39"/>
    </row>
    <row r="36" spans="2:17">
      <c r="B36" s="191"/>
      <c r="C36" s="191"/>
      <c r="D36" s="191"/>
      <c r="E36" s="191"/>
      <c r="F36" s="39"/>
      <c r="G36" s="39"/>
      <c r="H36" s="39"/>
      <c r="I36" s="40"/>
      <c r="J36" s="40"/>
      <c r="K36" s="40"/>
      <c r="L36" s="40"/>
      <c r="M36" s="40"/>
      <c r="N36" s="40"/>
      <c r="O36" s="40"/>
      <c r="P36" s="39"/>
      <c r="Q36" s="39"/>
    </row>
    <row r="37" spans="2:17">
      <c r="B37" s="191"/>
      <c r="C37" s="191"/>
      <c r="D37" s="191"/>
      <c r="E37" s="191"/>
      <c r="F37" s="39"/>
      <c r="G37" s="39"/>
      <c r="H37" s="39"/>
      <c r="I37" s="40"/>
      <c r="J37" s="40"/>
      <c r="K37" s="40"/>
      <c r="L37" s="40"/>
      <c r="M37" s="40"/>
      <c r="N37" s="40"/>
      <c r="O37" s="40"/>
      <c r="P37" s="39"/>
      <c r="Q37" s="39"/>
    </row>
    <row r="38" spans="2:17">
      <c r="B38" s="191"/>
      <c r="C38" s="191"/>
      <c r="D38" s="191"/>
      <c r="E38" s="191"/>
      <c r="F38" s="39"/>
      <c r="G38" s="39"/>
      <c r="H38" s="39"/>
      <c r="I38" s="40"/>
      <c r="J38" s="40"/>
      <c r="K38" s="40"/>
      <c r="L38" s="40"/>
      <c r="M38" s="40"/>
      <c r="N38" s="40"/>
      <c r="O38" s="40"/>
      <c r="P38" s="39"/>
      <c r="Q38" s="39"/>
    </row>
    <row r="39" spans="2:17">
      <c r="B39" s="191"/>
      <c r="C39" s="191"/>
      <c r="D39" s="191"/>
      <c r="E39" s="191"/>
      <c r="F39" s="39"/>
      <c r="G39" s="39"/>
      <c r="H39" s="39"/>
      <c r="I39" s="40"/>
      <c r="J39" s="40"/>
      <c r="K39" s="40"/>
      <c r="L39" s="40"/>
      <c r="M39" s="40"/>
      <c r="N39" s="40"/>
      <c r="O39" s="40"/>
      <c r="P39" s="39"/>
      <c r="Q39" s="39"/>
    </row>
    <row r="40" spans="2:17">
      <c r="B40" s="191"/>
      <c r="C40" s="191"/>
      <c r="D40" s="191"/>
      <c r="E40" s="191"/>
      <c r="F40" s="39"/>
      <c r="G40" s="39"/>
      <c r="H40" s="39"/>
      <c r="I40" s="40"/>
      <c r="J40" s="40"/>
      <c r="K40" s="40"/>
      <c r="L40" s="40"/>
      <c r="M40" s="40"/>
      <c r="N40" s="40"/>
      <c r="O40" s="40"/>
      <c r="P40" s="39"/>
      <c r="Q40" s="39"/>
    </row>
    <row r="41" spans="2:17" ht="15" customHeight="1">
      <c r="B41" s="191"/>
      <c r="C41" s="191"/>
      <c r="D41" s="191"/>
      <c r="E41" s="191"/>
      <c r="F41" s="39"/>
      <c r="G41" s="39"/>
      <c r="H41" s="39"/>
      <c r="I41" s="40"/>
      <c r="J41" s="40"/>
      <c r="K41" s="40"/>
      <c r="L41" s="40"/>
      <c r="M41" s="40"/>
      <c r="N41" s="40"/>
      <c r="O41" s="40"/>
      <c r="P41" s="39"/>
      <c r="Q41" s="39"/>
    </row>
    <row r="42" spans="2:17" ht="15" customHeight="1">
      <c r="B42" s="191"/>
      <c r="C42" s="191"/>
      <c r="D42" s="191"/>
      <c r="E42" s="191"/>
      <c r="F42" s="39"/>
      <c r="G42" s="39"/>
      <c r="H42" s="39"/>
      <c r="I42" s="40"/>
      <c r="J42" s="40"/>
      <c r="K42" s="40"/>
      <c r="L42" s="40"/>
      <c r="M42" s="40"/>
      <c r="N42" s="40"/>
      <c r="O42" s="40"/>
      <c r="P42" s="39"/>
      <c r="Q42" s="39"/>
    </row>
    <row r="43" spans="2:17" ht="15" customHeight="1">
      <c r="B43" s="191"/>
      <c r="C43" s="191"/>
      <c r="D43" s="191"/>
      <c r="E43" s="191"/>
      <c r="F43" s="39"/>
      <c r="G43" s="39"/>
      <c r="H43" s="39"/>
      <c r="I43" s="40"/>
      <c r="J43" s="40"/>
      <c r="K43" s="40"/>
      <c r="L43" s="40"/>
      <c r="M43" s="40"/>
      <c r="N43" s="40"/>
      <c r="O43" s="40"/>
      <c r="P43" s="39"/>
      <c r="Q43" s="39"/>
    </row>
    <row r="44" spans="2:17" ht="15" customHeight="1">
      <c r="B44" s="191"/>
      <c r="C44" s="191"/>
      <c r="D44" s="191"/>
      <c r="E44" s="191"/>
      <c r="F44" s="39"/>
      <c r="G44" s="39"/>
      <c r="H44" s="39"/>
      <c r="I44" s="40"/>
      <c r="J44" s="40"/>
      <c r="K44" s="40"/>
      <c r="L44" s="40"/>
      <c r="M44" s="40"/>
      <c r="N44" s="40"/>
      <c r="O44" s="40"/>
      <c r="P44" s="39"/>
      <c r="Q44" s="39"/>
    </row>
    <row r="45" spans="2:17" ht="15" customHeight="1">
      <c r="B45" s="191"/>
      <c r="C45" s="191"/>
      <c r="D45" s="191"/>
      <c r="E45" s="191"/>
      <c r="F45" s="39"/>
      <c r="G45" s="39"/>
      <c r="H45" s="39"/>
      <c r="I45" s="40"/>
      <c r="J45" s="40"/>
      <c r="K45" s="40"/>
      <c r="L45" s="40"/>
      <c r="M45" s="40"/>
      <c r="N45" s="40"/>
      <c r="O45" s="40"/>
      <c r="P45" s="39"/>
      <c r="Q45" s="39"/>
    </row>
    <row r="46" spans="2:17" ht="15" customHeight="1">
      <c r="B46" s="191"/>
      <c r="C46" s="191"/>
      <c r="D46" s="191"/>
      <c r="E46" s="191"/>
      <c r="F46" s="39"/>
      <c r="G46" s="39"/>
      <c r="H46" s="39"/>
      <c r="I46" s="40"/>
      <c r="J46" s="40"/>
      <c r="K46" s="40"/>
      <c r="L46" s="40"/>
      <c r="M46" s="40"/>
      <c r="N46" s="40"/>
      <c r="O46" s="40"/>
      <c r="P46" s="39"/>
      <c r="Q46" s="39"/>
    </row>
    <row r="47" spans="2:17" ht="15" customHeight="1">
      <c r="B47" s="191"/>
      <c r="C47" s="191"/>
      <c r="D47" s="191"/>
      <c r="E47" s="191"/>
      <c r="F47" s="39"/>
      <c r="G47" s="39"/>
      <c r="H47" s="39"/>
      <c r="I47" s="40"/>
      <c r="J47" s="40"/>
      <c r="K47" s="40"/>
      <c r="L47" s="40"/>
      <c r="M47" s="40"/>
      <c r="N47" s="40"/>
      <c r="O47" s="40"/>
      <c r="P47" s="39"/>
      <c r="Q47" s="39"/>
    </row>
    <row r="48" spans="2:17" ht="15" customHeight="1">
      <c r="B48" s="191"/>
      <c r="C48" s="191"/>
      <c r="D48" s="191"/>
      <c r="E48" s="191"/>
      <c r="F48" s="39"/>
      <c r="G48" s="39"/>
      <c r="H48" s="39"/>
      <c r="I48" s="40"/>
      <c r="J48" s="40"/>
      <c r="K48" s="40"/>
      <c r="L48" s="40"/>
      <c r="M48" s="40"/>
      <c r="N48" s="40"/>
      <c r="O48" s="40"/>
      <c r="P48" s="39"/>
      <c r="Q48" s="39"/>
    </row>
    <row r="49" spans="2:17" ht="15" customHeight="1">
      <c r="B49" s="191"/>
      <c r="C49" s="191"/>
      <c r="D49" s="191"/>
      <c r="E49" s="191"/>
      <c r="F49" s="39"/>
      <c r="G49" s="39"/>
      <c r="H49" s="39"/>
      <c r="I49" s="40"/>
      <c r="J49" s="40"/>
      <c r="K49" s="40"/>
      <c r="L49" s="40"/>
      <c r="M49" s="40"/>
      <c r="N49" s="40"/>
      <c r="O49" s="40"/>
      <c r="P49" s="39"/>
      <c r="Q49" s="39"/>
    </row>
    <row r="50" spans="2:17" ht="15" customHeight="1">
      <c r="B50" s="191"/>
      <c r="C50" s="191"/>
      <c r="D50" s="191"/>
      <c r="E50" s="191"/>
      <c r="F50" s="39"/>
      <c r="G50" s="39"/>
      <c r="H50" s="39"/>
      <c r="I50" s="40"/>
      <c r="J50" s="40"/>
      <c r="K50" s="40"/>
      <c r="L50" s="40"/>
      <c r="M50" s="40"/>
      <c r="N50" s="40"/>
      <c r="O50" s="40"/>
      <c r="P50" s="39"/>
      <c r="Q50" s="39"/>
    </row>
    <row r="51" spans="2:17" ht="15" customHeight="1">
      <c r="B51" s="191"/>
      <c r="C51" s="191"/>
      <c r="D51" s="191"/>
      <c r="E51" s="191"/>
      <c r="F51" s="39"/>
      <c r="G51" s="39"/>
      <c r="H51" s="39"/>
      <c r="I51" s="40"/>
      <c r="J51" s="40"/>
      <c r="K51" s="40"/>
      <c r="L51" s="40"/>
      <c r="M51" s="40"/>
      <c r="N51" s="40"/>
      <c r="O51" s="40"/>
      <c r="P51" s="39"/>
      <c r="Q51" s="39"/>
    </row>
    <row r="52" spans="2:17" ht="15" customHeight="1">
      <c r="B52" s="191"/>
      <c r="C52" s="191"/>
      <c r="D52" s="191"/>
      <c r="E52" s="191"/>
      <c r="F52" s="39"/>
      <c r="G52" s="39"/>
      <c r="H52" s="39"/>
      <c r="I52" s="40"/>
      <c r="J52" s="40"/>
      <c r="K52" s="40"/>
      <c r="L52" s="40"/>
      <c r="M52" s="40"/>
      <c r="N52" s="40"/>
      <c r="O52" s="40"/>
      <c r="P52" s="39"/>
      <c r="Q52" s="39"/>
    </row>
    <row r="53" spans="2:17" ht="15" customHeight="1">
      <c r="B53" s="191"/>
      <c r="C53" s="191"/>
      <c r="D53" s="191"/>
      <c r="E53" s="191"/>
      <c r="F53" s="39"/>
      <c r="G53" s="39"/>
      <c r="H53" s="39"/>
      <c r="I53" s="40"/>
      <c r="J53" s="40"/>
      <c r="K53" s="40"/>
      <c r="L53" s="40"/>
      <c r="M53" s="40"/>
      <c r="N53" s="40"/>
      <c r="O53" s="40"/>
      <c r="P53" s="39"/>
      <c r="Q53" s="39"/>
    </row>
    <row r="54" spans="2:17" ht="15" customHeight="1">
      <c r="B54" s="191"/>
      <c r="C54" s="191"/>
      <c r="D54" s="191"/>
      <c r="E54" s="191"/>
      <c r="F54" s="39"/>
      <c r="G54" s="39"/>
      <c r="H54" s="39"/>
      <c r="I54" s="40"/>
      <c r="J54" s="40"/>
      <c r="K54" s="40"/>
      <c r="L54" s="40"/>
      <c r="M54" s="40"/>
      <c r="N54" s="40"/>
      <c r="O54" s="40"/>
      <c r="P54" s="39"/>
      <c r="Q54" s="39"/>
    </row>
    <row r="55" spans="2:17" ht="15" customHeight="1">
      <c r="B55" s="191"/>
      <c r="C55" s="191"/>
      <c r="D55" s="191"/>
      <c r="E55" s="191"/>
      <c r="F55" s="39"/>
      <c r="G55" s="39"/>
      <c r="H55" s="39"/>
      <c r="I55" s="40"/>
      <c r="J55" s="40"/>
      <c r="K55" s="40"/>
      <c r="L55" s="40"/>
      <c r="M55" s="40"/>
      <c r="N55" s="40"/>
      <c r="O55" s="40"/>
      <c r="P55" s="39"/>
      <c r="Q55" s="39"/>
    </row>
    <row r="56" spans="2:17" ht="15" customHeight="1">
      <c r="B56" s="191"/>
      <c r="C56" s="191"/>
      <c r="D56" s="191"/>
      <c r="E56" s="191"/>
      <c r="F56" s="39"/>
      <c r="G56" s="39"/>
      <c r="H56" s="39"/>
      <c r="I56" s="40"/>
      <c r="J56" s="40"/>
      <c r="K56" s="40"/>
      <c r="L56" s="40"/>
      <c r="M56" s="40"/>
      <c r="N56" s="40"/>
      <c r="O56" s="40"/>
      <c r="P56" s="39"/>
      <c r="Q56" s="39"/>
    </row>
    <row r="57" spans="2:17" ht="15" customHeight="1">
      <c r="B57" s="191"/>
      <c r="C57" s="191"/>
      <c r="D57" s="191"/>
      <c r="E57" s="191"/>
      <c r="F57" s="39"/>
      <c r="G57" s="39"/>
      <c r="H57" s="39"/>
      <c r="I57" s="40"/>
      <c r="J57" s="40"/>
      <c r="K57" s="40"/>
      <c r="L57" s="40"/>
      <c r="M57" s="40"/>
      <c r="N57" s="40"/>
      <c r="O57" s="40"/>
      <c r="P57" s="39"/>
      <c r="Q57" s="39"/>
    </row>
    <row r="58" spans="2:17" ht="15" customHeight="1">
      <c r="B58" s="191"/>
      <c r="C58" s="191"/>
      <c r="D58" s="191"/>
      <c r="E58" s="191"/>
      <c r="F58" s="39"/>
      <c r="G58" s="39"/>
      <c r="H58" s="39"/>
      <c r="I58" s="40"/>
      <c r="J58" s="40"/>
      <c r="K58" s="40"/>
      <c r="L58" s="40"/>
      <c r="M58" s="40"/>
      <c r="N58" s="40"/>
      <c r="O58" s="40"/>
      <c r="P58" s="39"/>
      <c r="Q58" s="39"/>
    </row>
    <row r="59" spans="2:17" ht="15" customHeight="1">
      <c r="B59" s="191"/>
      <c r="C59" s="191"/>
      <c r="D59" s="191"/>
      <c r="E59" s="191"/>
      <c r="F59" s="39"/>
      <c r="G59" s="39"/>
      <c r="H59" s="39"/>
      <c r="I59" s="40"/>
      <c r="J59" s="40"/>
      <c r="K59" s="40"/>
      <c r="L59" s="40"/>
      <c r="M59" s="40"/>
      <c r="N59" s="40"/>
      <c r="O59" s="40"/>
      <c r="P59" s="39"/>
      <c r="Q59" s="39"/>
    </row>
    <row r="60" spans="2:17" ht="15" customHeight="1">
      <c r="B60" s="191"/>
      <c r="C60" s="191"/>
      <c r="D60" s="191"/>
      <c r="E60" s="191"/>
      <c r="F60" s="39"/>
      <c r="G60" s="39"/>
      <c r="H60" s="39"/>
      <c r="I60" s="40"/>
      <c r="J60" s="40"/>
      <c r="K60" s="40"/>
      <c r="L60" s="40"/>
      <c r="M60" s="40"/>
      <c r="N60" s="40"/>
      <c r="O60" s="40"/>
      <c r="P60" s="39"/>
      <c r="Q60" s="39"/>
    </row>
    <row r="61" spans="2:17" ht="15" customHeight="1">
      <c r="B61" s="191"/>
      <c r="C61" s="191"/>
      <c r="D61" s="191"/>
      <c r="E61" s="191"/>
      <c r="F61" s="39"/>
      <c r="G61" s="39"/>
      <c r="H61" s="39"/>
      <c r="I61" s="40"/>
      <c r="J61" s="40"/>
      <c r="K61" s="40"/>
      <c r="L61" s="40"/>
      <c r="M61" s="40"/>
      <c r="N61" s="40"/>
      <c r="O61" s="40"/>
      <c r="P61" s="39"/>
      <c r="Q61" s="39"/>
    </row>
    <row r="62" spans="2:17" ht="15" customHeight="1">
      <c r="B62" s="191"/>
      <c r="C62" s="191"/>
      <c r="D62" s="191"/>
      <c r="E62" s="191"/>
      <c r="F62" s="39"/>
      <c r="G62" s="39"/>
      <c r="H62" s="39"/>
      <c r="I62" s="40"/>
      <c r="J62" s="40"/>
      <c r="K62" s="40"/>
      <c r="L62" s="40"/>
      <c r="M62" s="40"/>
      <c r="N62" s="40"/>
      <c r="O62" s="40"/>
      <c r="P62" s="39"/>
      <c r="Q62" s="39"/>
    </row>
    <row r="63" spans="2:17" ht="15" customHeight="1">
      <c r="B63" s="191"/>
      <c r="C63" s="191"/>
      <c r="D63" s="191"/>
      <c r="E63" s="191"/>
      <c r="F63" s="39"/>
      <c r="G63" s="39"/>
      <c r="H63" s="39"/>
      <c r="I63" s="40"/>
      <c r="J63" s="40"/>
      <c r="K63" s="40"/>
      <c r="L63" s="40"/>
      <c r="M63" s="40"/>
      <c r="N63" s="40"/>
      <c r="O63" s="40"/>
      <c r="P63" s="39"/>
      <c r="Q63" s="39"/>
    </row>
    <row r="64" spans="2:17" ht="15" customHeight="1">
      <c r="B64" s="191"/>
      <c r="C64" s="191"/>
      <c r="D64" s="191"/>
      <c r="E64" s="191"/>
      <c r="F64" s="39"/>
      <c r="G64" s="39"/>
      <c r="H64" s="39"/>
      <c r="I64" s="40"/>
      <c r="J64" s="40"/>
      <c r="K64" s="40"/>
      <c r="L64" s="40"/>
      <c r="M64" s="40"/>
      <c r="N64" s="40"/>
      <c r="O64" s="40"/>
      <c r="P64" s="39"/>
      <c r="Q64" s="39"/>
    </row>
    <row r="65" spans="2:17" ht="15" customHeight="1">
      <c r="B65" s="191"/>
      <c r="C65" s="191"/>
      <c r="D65" s="191"/>
      <c r="E65" s="191"/>
      <c r="F65" s="39"/>
      <c r="G65" s="39"/>
      <c r="H65" s="39"/>
      <c r="I65" s="40"/>
      <c r="J65" s="40"/>
      <c r="K65" s="40"/>
      <c r="L65" s="40"/>
      <c r="M65" s="40"/>
      <c r="N65" s="40"/>
      <c r="O65" s="40"/>
      <c r="P65" s="39"/>
      <c r="Q65" s="39"/>
    </row>
    <row r="66" spans="2:17" ht="15" customHeight="1">
      <c r="B66" s="191"/>
      <c r="C66" s="191"/>
      <c r="D66" s="191"/>
      <c r="E66" s="191"/>
      <c r="F66" s="39"/>
      <c r="G66" s="39"/>
      <c r="H66" s="39"/>
      <c r="I66" s="40"/>
      <c r="J66" s="40"/>
      <c r="K66" s="40"/>
      <c r="L66" s="40"/>
      <c r="M66" s="40"/>
      <c r="N66" s="40"/>
      <c r="O66" s="40"/>
      <c r="P66" s="39"/>
      <c r="Q66" s="39"/>
    </row>
    <row r="67" spans="2:17" ht="15" customHeight="1">
      <c r="B67" s="191"/>
      <c r="C67" s="191"/>
      <c r="D67" s="191"/>
      <c r="E67" s="191"/>
      <c r="F67" s="39"/>
      <c r="G67" s="39"/>
      <c r="H67" s="39"/>
      <c r="I67" s="40"/>
      <c r="J67" s="40"/>
      <c r="K67" s="40"/>
      <c r="L67" s="40"/>
      <c r="M67" s="40"/>
      <c r="N67" s="40"/>
      <c r="O67" s="40"/>
      <c r="P67" s="39"/>
      <c r="Q67" s="39"/>
    </row>
    <row r="68" spans="2:17">
      <c r="B68" s="191"/>
      <c r="C68" s="191"/>
      <c r="D68" s="191"/>
      <c r="E68" s="191"/>
      <c r="F68" s="39"/>
      <c r="G68" s="39"/>
      <c r="H68" s="39"/>
      <c r="I68" s="40"/>
      <c r="J68" s="40"/>
      <c r="K68" s="40"/>
      <c r="L68" s="40"/>
      <c r="M68" s="40"/>
      <c r="N68" s="40"/>
      <c r="O68" s="40"/>
      <c r="P68" s="39"/>
      <c r="Q68" s="39"/>
    </row>
    <row r="69" spans="2:17">
      <c r="B69" s="191"/>
      <c r="C69" s="191"/>
      <c r="D69" s="191"/>
      <c r="E69" s="191"/>
      <c r="F69" s="39"/>
      <c r="G69" s="39"/>
      <c r="H69" s="39"/>
      <c r="I69" s="40"/>
      <c r="J69" s="40"/>
      <c r="K69" s="40"/>
      <c r="L69" s="40"/>
      <c r="M69" s="40"/>
      <c r="N69" s="40"/>
      <c r="O69" s="40"/>
      <c r="P69" s="39"/>
      <c r="Q69" s="39"/>
    </row>
    <row r="70" spans="2:17">
      <c r="B70" s="191"/>
      <c r="C70" s="191"/>
      <c r="D70" s="191"/>
      <c r="E70" s="191"/>
      <c r="F70" s="39"/>
      <c r="G70" s="39"/>
      <c r="H70" s="39"/>
      <c r="I70" s="40"/>
      <c r="J70" s="40"/>
      <c r="K70" s="40"/>
      <c r="L70" s="40"/>
      <c r="M70" s="40"/>
      <c r="N70" s="40"/>
      <c r="O70" s="40"/>
      <c r="P70" s="39"/>
      <c r="Q70" s="39"/>
    </row>
    <row r="71" spans="2:17">
      <c r="B71" s="191"/>
      <c r="C71" s="191"/>
      <c r="D71" s="191"/>
      <c r="E71" s="191"/>
      <c r="F71" s="39"/>
      <c r="G71" s="39"/>
      <c r="H71" s="39"/>
      <c r="I71" s="40"/>
      <c r="J71" s="40"/>
      <c r="K71" s="40"/>
      <c r="L71" s="40"/>
      <c r="M71" s="40"/>
      <c r="N71" s="40"/>
      <c r="O71" s="40"/>
      <c r="P71" s="39"/>
      <c r="Q71" s="39"/>
    </row>
    <row r="72" spans="2:17">
      <c r="B72" s="191"/>
      <c r="C72" s="191"/>
      <c r="D72" s="191"/>
      <c r="E72" s="191"/>
      <c r="F72" s="39"/>
      <c r="G72" s="39"/>
      <c r="H72" s="39"/>
      <c r="I72" s="40"/>
      <c r="J72" s="40"/>
      <c r="K72" s="40"/>
      <c r="L72" s="40"/>
      <c r="M72" s="40"/>
      <c r="N72" s="40"/>
      <c r="O72" s="40"/>
      <c r="P72" s="39"/>
      <c r="Q72" s="39"/>
    </row>
    <row r="73" spans="2:17">
      <c r="B73" s="191"/>
      <c r="C73" s="191"/>
      <c r="D73" s="191"/>
      <c r="E73" s="191"/>
      <c r="F73" s="39"/>
      <c r="G73" s="39"/>
      <c r="H73" s="39"/>
      <c r="I73" s="40"/>
      <c r="J73" s="40"/>
      <c r="K73" s="40"/>
      <c r="L73" s="40"/>
      <c r="M73" s="40"/>
      <c r="N73" s="40"/>
      <c r="O73" s="40"/>
      <c r="P73" s="39"/>
      <c r="Q73" s="39"/>
    </row>
    <row r="74" spans="2:17">
      <c r="B74" s="191"/>
      <c r="C74" s="191"/>
      <c r="D74" s="191"/>
      <c r="E74" s="191"/>
      <c r="F74" s="39"/>
      <c r="G74" s="39"/>
      <c r="H74" s="39"/>
      <c r="I74" s="40"/>
      <c r="J74" s="40"/>
      <c r="K74" s="40"/>
      <c r="L74" s="40"/>
      <c r="M74" s="40"/>
      <c r="N74" s="40"/>
      <c r="O74" s="40"/>
      <c r="P74" s="39"/>
      <c r="Q74" s="39"/>
    </row>
    <row r="75" spans="2:17">
      <c r="B75" s="191"/>
      <c r="C75" s="191"/>
      <c r="D75" s="191"/>
      <c r="E75" s="191"/>
      <c r="F75" s="39"/>
      <c r="G75" s="39"/>
      <c r="H75" s="39"/>
      <c r="I75" s="40"/>
      <c r="J75" s="40"/>
      <c r="K75" s="40"/>
      <c r="L75" s="40"/>
      <c r="M75" s="40"/>
      <c r="N75" s="40"/>
      <c r="O75" s="40"/>
      <c r="P75" s="39"/>
      <c r="Q75" s="39"/>
    </row>
    <row r="76" spans="2:17">
      <c r="B76" s="191"/>
      <c r="C76" s="191"/>
      <c r="D76" s="191"/>
      <c r="E76" s="191"/>
      <c r="F76" s="39"/>
      <c r="G76" s="39"/>
      <c r="H76" s="39"/>
      <c r="I76" s="40"/>
      <c r="J76" s="40"/>
      <c r="K76" s="40"/>
      <c r="L76" s="40"/>
      <c r="M76" s="40"/>
      <c r="N76" s="40"/>
      <c r="O76" s="40"/>
      <c r="P76" s="39"/>
      <c r="Q76" s="39"/>
    </row>
    <row r="77" spans="2:17">
      <c r="B77" s="191"/>
      <c r="C77" s="191"/>
      <c r="D77" s="191"/>
      <c r="E77" s="191"/>
      <c r="F77" s="39"/>
      <c r="G77" s="39"/>
      <c r="H77" s="39"/>
      <c r="I77" s="40"/>
      <c r="J77" s="40"/>
      <c r="K77" s="40"/>
      <c r="L77" s="40"/>
      <c r="M77" s="40"/>
      <c r="N77" s="40"/>
      <c r="O77" s="40"/>
      <c r="P77" s="39"/>
      <c r="Q77" s="39"/>
    </row>
    <row r="78" spans="2:17">
      <c r="B78" s="191"/>
      <c r="C78" s="191"/>
      <c r="D78" s="191"/>
      <c r="E78" s="191"/>
      <c r="F78" s="39"/>
      <c r="G78" s="39"/>
      <c r="H78" s="39"/>
      <c r="I78" s="40"/>
      <c r="J78" s="40"/>
      <c r="K78" s="40"/>
      <c r="L78" s="40"/>
      <c r="M78" s="40"/>
      <c r="N78" s="40"/>
      <c r="O78" s="40"/>
      <c r="P78" s="39"/>
      <c r="Q78" s="39"/>
    </row>
    <row r="79" spans="2:17">
      <c r="B79" s="191"/>
      <c r="C79" s="191"/>
      <c r="D79" s="191"/>
      <c r="E79" s="191"/>
      <c r="F79" s="39"/>
      <c r="G79" s="39"/>
      <c r="H79" s="39"/>
      <c r="I79" s="40"/>
      <c r="J79" s="40"/>
      <c r="K79" s="40"/>
      <c r="L79" s="40"/>
      <c r="M79" s="40"/>
      <c r="N79" s="40"/>
      <c r="O79" s="40"/>
      <c r="P79" s="39"/>
      <c r="Q79" s="39"/>
    </row>
    <row r="80" spans="2:17">
      <c r="B80" s="191"/>
      <c r="C80" s="191"/>
      <c r="D80" s="191"/>
      <c r="E80" s="191"/>
      <c r="F80" s="39"/>
      <c r="G80" s="39"/>
      <c r="H80" s="39"/>
      <c r="I80" s="40"/>
      <c r="J80" s="40"/>
      <c r="K80" s="40"/>
      <c r="L80" s="40"/>
      <c r="M80" s="40"/>
      <c r="N80" s="40"/>
      <c r="O80" s="40"/>
      <c r="P80" s="39"/>
      <c r="Q80" s="39"/>
    </row>
    <row r="81" spans="2:17">
      <c r="B81" s="191"/>
      <c r="C81" s="191"/>
      <c r="D81" s="191"/>
      <c r="E81" s="191"/>
      <c r="F81" s="39"/>
      <c r="G81" s="39"/>
      <c r="H81" s="39"/>
      <c r="I81" s="40"/>
      <c r="J81" s="40"/>
      <c r="K81" s="40"/>
      <c r="L81" s="40"/>
      <c r="M81" s="40"/>
      <c r="N81" s="40"/>
      <c r="O81" s="40"/>
      <c r="P81" s="39"/>
      <c r="Q81" s="39"/>
    </row>
    <row r="82" spans="2:17">
      <c r="B82" s="191"/>
      <c r="C82" s="191"/>
      <c r="D82" s="191"/>
      <c r="E82" s="191"/>
      <c r="F82" s="39"/>
      <c r="G82" s="39"/>
      <c r="H82" s="39"/>
      <c r="I82" s="40"/>
      <c r="J82" s="40"/>
      <c r="K82" s="40"/>
      <c r="L82" s="40"/>
      <c r="M82" s="40"/>
      <c r="N82" s="40"/>
      <c r="O82" s="40"/>
      <c r="P82" s="39"/>
      <c r="Q82" s="39"/>
    </row>
    <row r="83" spans="2:17">
      <c r="B83" s="191"/>
      <c r="C83" s="191"/>
      <c r="D83" s="191"/>
      <c r="E83" s="191"/>
      <c r="F83" s="39"/>
      <c r="G83" s="39"/>
      <c r="H83" s="39"/>
      <c r="I83" s="40"/>
      <c r="J83" s="40"/>
      <c r="K83" s="40"/>
      <c r="L83" s="40"/>
      <c r="M83" s="40"/>
      <c r="N83" s="40"/>
      <c r="O83" s="40"/>
      <c r="P83" s="39"/>
      <c r="Q83" s="39"/>
    </row>
    <row r="84" spans="2:17">
      <c r="B84" s="191"/>
      <c r="C84" s="191"/>
      <c r="D84" s="191"/>
      <c r="E84" s="191"/>
      <c r="F84" s="39"/>
      <c r="G84" s="39"/>
      <c r="H84" s="39"/>
      <c r="I84" s="40"/>
      <c r="J84" s="40"/>
      <c r="K84" s="40"/>
      <c r="L84" s="40"/>
      <c r="M84" s="40"/>
      <c r="N84" s="40"/>
      <c r="O84" s="40"/>
      <c r="P84" s="39"/>
      <c r="Q84" s="39"/>
    </row>
    <row r="85" spans="2:17">
      <c r="B85" s="191"/>
      <c r="C85" s="191"/>
      <c r="D85" s="191"/>
      <c r="E85" s="191"/>
      <c r="F85" s="39"/>
      <c r="G85" s="39"/>
      <c r="H85" s="39"/>
      <c r="I85" s="40"/>
      <c r="J85" s="40"/>
      <c r="K85" s="40"/>
      <c r="L85" s="40"/>
      <c r="M85" s="40"/>
      <c r="N85" s="40"/>
      <c r="O85" s="40"/>
      <c r="P85" s="39"/>
      <c r="Q85" s="39"/>
    </row>
    <row r="86" spans="2:17">
      <c r="B86" s="191"/>
      <c r="C86" s="191"/>
      <c r="D86" s="191"/>
      <c r="E86" s="191"/>
      <c r="F86" s="39"/>
      <c r="G86" s="39"/>
      <c r="H86" s="39"/>
      <c r="I86" s="40"/>
      <c r="J86" s="40"/>
      <c r="K86" s="40"/>
      <c r="L86" s="40"/>
      <c r="M86" s="40"/>
      <c r="N86" s="40"/>
      <c r="O86" s="40"/>
      <c r="P86" s="39"/>
      <c r="Q86" s="39"/>
    </row>
    <row r="87" spans="2:17">
      <c r="B87" s="191"/>
      <c r="C87" s="191"/>
      <c r="D87" s="191"/>
      <c r="E87" s="191"/>
      <c r="F87" s="39"/>
      <c r="G87" s="39"/>
      <c r="H87" s="39"/>
      <c r="I87" s="40"/>
      <c r="J87" s="40"/>
      <c r="K87" s="40"/>
      <c r="L87" s="40"/>
      <c r="M87" s="40"/>
      <c r="N87" s="40"/>
      <c r="O87" s="40"/>
      <c r="P87" s="39"/>
      <c r="Q87" s="39"/>
    </row>
    <row r="88" spans="2:17">
      <c r="B88" s="191"/>
      <c r="C88" s="191"/>
      <c r="D88" s="191"/>
      <c r="E88" s="191"/>
      <c r="F88" s="39"/>
      <c r="G88" s="39"/>
      <c r="H88" s="39"/>
      <c r="I88" s="40"/>
      <c r="J88" s="40"/>
      <c r="K88" s="40"/>
      <c r="L88" s="40"/>
      <c r="M88" s="40"/>
      <c r="N88" s="40"/>
      <c r="O88" s="40"/>
      <c r="P88" s="39"/>
      <c r="Q88" s="39"/>
    </row>
    <row r="89" spans="2:17">
      <c r="B89" s="191"/>
      <c r="C89" s="191"/>
      <c r="D89" s="191"/>
      <c r="E89" s="191"/>
      <c r="F89" s="39"/>
      <c r="G89" s="39"/>
      <c r="H89" s="39"/>
      <c r="I89" s="40"/>
      <c r="J89" s="40"/>
      <c r="K89" s="40"/>
      <c r="L89" s="40"/>
      <c r="M89" s="40"/>
      <c r="N89" s="40"/>
      <c r="O89" s="40"/>
      <c r="P89" s="39"/>
      <c r="Q89" s="39"/>
    </row>
    <row r="90" spans="2:17">
      <c r="B90" s="191"/>
      <c r="C90" s="191"/>
      <c r="D90" s="191"/>
      <c r="E90" s="191"/>
      <c r="F90" s="39"/>
      <c r="G90" s="39"/>
      <c r="H90" s="39"/>
      <c r="I90" s="40"/>
      <c r="J90" s="40"/>
      <c r="K90" s="40"/>
      <c r="L90" s="40"/>
      <c r="M90" s="40"/>
      <c r="N90" s="40"/>
      <c r="O90" s="40"/>
      <c r="P90" s="39"/>
      <c r="Q90" s="39"/>
    </row>
    <row r="91" spans="2:17">
      <c r="B91" s="191"/>
      <c r="C91" s="191"/>
      <c r="D91" s="191"/>
      <c r="E91" s="191"/>
      <c r="F91" s="39"/>
      <c r="G91" s="39"/>
      <c r="H91" s="39"/>
      <c r="I91" s="40"/>
      <c r="J91" s="40"/>
      <c r="K91" s="40"/>
      <c r="L91" s="40"/>
      <c r="M91" s="40"/>
      <c r="N91" s="40"/>
      <c r="O91" s="40"/>
      <c r="P91" s="39"/>
      <c r="Q91" s="39"/>
    </row>
    <row r="92" spans="2:17">
      <c r="B92" s="191"/>
      <c r="C92" s="191"/>
      <c r="D92" s="191"/>
      <c r="E92" s="191"/>
      <c r="F92" s="39"/>
      <c r="G92" s="39"/>
      <c r="H92" s="39"/>
      <c r="I92" s="40"/>
      <c r="J92" s="40"/>
      <c r="K92" s="40"/>
      <c r="L92" s="40"/>
      <c r="M92" s="40"/>
      <c r="N92" s="40"/>
      <c r="O92" s="40"/>
      <c r="P92" s="39"/>
      <c r="Q92" s="39"/>
    </row>
    <row r="93" spans="2:17">
      <c r="B93" s="191"/>
      <c r="C93" s="191"/>
      <c r="D93" s="191"/>
      <c r="E93" s="191"/>
      <c r="F93" s="39"/>
      <c r="G93" s="39"/>
      <c r="H93" s="39"/>
      <c r="I93" s="40"/>
      <c r="J93" s="40"/>
      <c r="K93" s="40"/>
      <c r="L93" s="40"/>
      <c r="M93" s="40"/>
      <c r="N93" s="40"/>
      <c r="O93" s="40"/>
      <c r="P93" s="39"/>
      <c r="Q93" s="39"/>
    </row>
    <row r="94" spans="2:17">
      <c r="B94" s="191"/>
      <c r="C94" s="191"/>
      <c r="D94" s="191"/>
      <c r="E94" s="191"/>
      <c r="F94" s="39"/>
      <c r="G94" s="39"/>
      <c r="H94" s="39"/>
      <c r="I94" s="40"/>
      <c r="J94" s="40"/>
      <c r="K94" s="40"/>
      <c r="L94" s="40"/>
      <c r="M94" s="40"/>
      <c r="N94" s="40"/>
      <c r="O94" s="40"/>
      <c r="P94" s="39"/>
      <c r="Q94" s="39"/>
    </row>
    <row r="95" spans="2:17">
      <c r="B95" s="191"/>
      <c r="C95" s="191"/>
      <c r="D95" s="191"/>
      <c r="E95" s="191"/>
      <c r="F95" s="39"/>
      <c r="G95" s="39"/>
      <c r="H95" s="39"/>
      <c r="I95" s="40"/>
      <c r="J95" s="40"/>
      <c r="K95" s="40"/>
      <c r="L95" s="40"/>
      <c r="M95" s="40"/>
      <c r="N95" s="40"/>
      <c r="O95" s="40"/>
      <c r="P95" s="39"/>
      <c r="Q95" s="39"/>
    </row>
    <row r="96" spans="2:17">
      <c r="B96" s="191"/>
      <c r="C96" s="191"/>
      <c r="D96" s="191"/>
      <c r="E96" s="191"/>
      <c r="F96" s="39"/>
      <c r="G96" s="39"/>
      <c r="H96" s="39"/>
      <c r="I96" s="40"/>
      <c r="J96" s="40"/>
      <c r="K96" s="40"/>
      <c r="L96" s="40"/>
      <c r="M96" s="40"/>
      <c r="N96" s="40"/>
      <c r="O96" s="40"/>
      <c r="P96" s="39"/>
      <c r="Q96" s="39"/>
    </row>
    <row r="97" spans="2:17">
      <c r="B97" s="191"/>
      <c r="C97" s="191"/>
      <c r="D97" s="191"/>
      <c r="E97" s="191"/>
      <c r="F97" s="39"/>
      <c r="G97" s="39"/>
      <c r="H97" s="39"/>
      <c r="I97" s="40"/>
      <c r="J97" s="40"/>
      <c r="K97" s="40"/>
      <c r="L97" s="40"/>
      <c r="M97" s="40"/>
      <c r="N97" s="40"/>
      <c r="O97" s="40"/>
      <c r="P97" s="39"/>
      <c r="Q97" s="39"/>
    </row>
    <row r="98" spans="2:17">
      <c r="B98" s="191"/>
      <c r="C98" s="191"/>
      <c r="D98" s="191"/>
      <c r="E98" s="191"/>
      <c r="F98" s="39"/>
      <c r="G98" s="39"/>
      <c r="H98" s="39"/>
      <c r="I98" s="40"/>
      <c r="J98" s="40"/>
      <c r="K98" s="40"/>
      <c r="L98" s="40"/>
      <c r="M98" s="40"/>
      <c r="N98" s="40"/>
      <c r="O98" s="40"/>
      <c r="P98" s="39"/>
      <c r="Q98" s="39"/>
    </row>
    <row r="99" spans="2:17">
      <c r="B99" s="191"/>
      <c r="C99" s="191"/>
      <c r="D99" s="191"/>
      <c r="E99" s="191"/>
      <c r="F99" s="39"/>
      <c r="G99" s="39"/>
      <c r="H99" s="39"/>
      <c r="I99" s="40"/>
      <c r="J99" s="40"/>
      <c r="K99" s="40"/>
      <c r="L99" s="40"/>
      <c r="M99" s="40"/>
      <c r="N99" s="40"/>
      <c r="O99" s="40"/>
      <c r="P99" s="39"/>
      <c r="Q99" s="39"/>
    </row>
    <row r="100" spans="2:17">
      <c r="B100" s="191"/>
      <c r="C100" s="191"/>
      <c r="D100" s="191"/>
      <c r="E100" s="191"/>
      <c r="F100" s="39"/>
      <c r="G100" s="39"/>
      <c r="H100" s="39"/>
      <c r="I100" s="40"/>
      <c r="J100" s="40"/>
      <c r="K100" s="40"/>
      <c r="L100" s="40"/>
      <c r="M100" s="40"/>
      <c r="N100" s="40"/>
      <c r="O100" s="40"/>
      <c r="P100" s="39"/>
      <c r="Q100" s="39"/>
    </row>
    <row r="101" spans="2:17">
      <c r="B101" s="191"/>
      <c r="C101" s="191"/>
      <c r="D101" s="191"/>
      <c r="E101" s="191"/>
      <c r="F101" s="39"/>
      <c r="G101" s="39"/>
      <c r="H101" s="39"/>
      <c r="I101" s="40"/>
      <c r="J101" s="40"/>
      <c r="K101" s="40"/>
      <c r="L101" s="40"/>
      <c r="M101" s="40"/>
      <c r="N101" s="40"/>
      <c r="O101" s="40"/>
      <c r="P101" s="39"/>
      <c r="Q101" s="39"/>
    </row>
    <row r="102" spans="2:17">
      <c r="B102" s="191"/>
      <c r="C102" s="191"/>
      <c r="D102" s="191"/>
      <c r="E102" s="191"/>
      <c r="F102" s="39"/>
      <c r="G102" s="39"/>
      <c r="H102" s="39"/>
      <c r="I102" s="40"/>
      <c r="J102" s="40"/>
      <c r="K102" s="40"/>
      <c r="L102" s="40"/>
      <c r="M102" s="40"/>
      <c r="N102" s="40"/>
      <c r="O102" s="40"/>
      <c r="P102" s="39"/>
      <c r="Q102" s="39"/>
    </row>
    <row r="103" spans="2:17">
      <c r="B103" s="191"/>
      <c r="C103" s="191"/>
      <c r="D103" s="191"/>
      <c r="E103" s="191"/>
      <c r="F103" s="39"/>
      <c r="G103" s="39"/>
      <c r="H103" s="39"/>
      <c r="I103" s="40"/>
      <c r="J103" s="40"/>
      <c r="K103" s="40"/>
      <c r="L103" s="40"/>
      <c r="M103" s="40"/>
      <c r="N103" s="40"/>
      <c r="O103" s="40"/>
      <c r="P103" s="39"/>
      <c r="Q103" s="39"/>
    </row>
    <row r="104" spans="2:17">
      <c r="B104" s="191"/>
      <c r="C104" s="191"/>
      <c r="D104" s="191"/>
      <c r="E104" s="191"/>
      <c r="F104" s="39"/>
      <c r="G104" s="39"/>
      <c r="H104" s="39"/>
      <c r="I104" s="40"/>
      <c r="J104" s="40"/>
      <c r="K104" s="40"/>
      <c r="L104" s="40"/>
      <c r="M104" s="40"/>
      <c r="N104" s="40"/>
      <c r="O104" s="40"/>
      <c r="P104" s="39"/>
      <c r="Q104" s="39"/>
    </row>
    <row r="105" spans="2:17">
      <c r="B105" s="191"/>
      <c r="C105" s="191"/>
      <c r="D105" s="191"/>
      <c r="E105" s="191"/>
      <c r="F105" s="39"/>
      <c r="G105" s="39"/>
      <c r="H105" s="39"/>
      <c r="I105" s="40"/>
      <c r="J105" s="40"/>
      <c r="K105" s="40"/>
      <c r="L105" s="40"/>
      <c r="M105" s="40"/>
      <c r="N105" s="40"/>
      <c r="O105" s="40"/>
      <c r="P105" s="39"/>
      <c r="Q105" s="39"/>
    </row>
    <row r="106" spans="2:17">
      <c r="B106" s="191"/>
      <c r="C106" s="191"/>
      <c r="D106" s="191"/>
      <c r="E106" s="191"/>
      <c r="F106" s="39"/>
      <c r="G106" s="39"/>
      <c r="H106" s="39"/>
      <c r="I106" s="40"/>
      <c r="J106" s="40"/>
      <c r="K106" s="40"/>
      <c r="L106" s="40"/>
      <c r="M106" s="40"/>
      <c r="N106" s="40"/>
      <c r="O106" s="40"/>
      <c r="P106" s="39"/>
      <c r="Q106" s="39"/>
    </row>
    <row r="107" spans="2:17">
      <c r="B107" s="191"/>
      <c r="C107" s="191"/>
      <c r="D107" s="191"/>
      <c r="E107" s="191"/>
      <c r="F107" s="39"/>
      <c r="G107" s="39"/>
      <c r="H107" s="39"/>
      <c r="I107" s="40"/>
      <c r="J107" s="40"/>
      <c r="K107" s="40"/>
      <c r="L107" s="40"/>
      <c r="M107" s="40"/>
      <c r="N107" s="40"/>
      <c r="O107" s="40"/>
      <c r="P107" s="39"/>
      <c r="Q107" s="39"/>
    </row>
    <row r="108" spans="2:17">
      <c r="B108" s="191"/>
      <c r="C108" s="191"/>
      <c r="D108" s="191"/>
      <c r="E108" s="191"/>
      <c r="F108" s="39"/>
      <c r="G108" s="39"/>
      <c r="H108" s="39"/>
      <c r="I108" s="40"/>
      <c r="J108" s="40"/>
      <c r="K108" s="40"/>
      <c r="L108" s="40"/>
      <c r="M108" s="40"/>
      <c r="N108" s="40"/>
      <c r="O108" s="40"/>
      <c r="P108" s="39"/>
      <c r="Q108" s="39"/>
    </row>
    <row r="109" spans="2:17">
      <c r="B109" s="191"/>
      <c r="C109" s="191"/>
      <c r="D109" s="191"/>
      <c r="E109" s="191"/>
      <c r="F109" s="39"/>
      <c r="G109" s="39"/>
      <c r="H109" s="39"/>
      <c r="I109" s="40"/>
      <c r="J109" s="40"/>
      <c r="K109" s="40"/>
      <c r="L109" s="40"/>
      <c r="M109" s="40"/>
      <c r="N109" s="40"/>
      <c r="O109" s="40"/>
      <c r="P109" s="39"/>
      <c r="Q109" s="39"/>
    </row>
    <row r="110" spans="2:17">
      <c r="B110" s="191"/>
      <c r="C110" s="191"/>
      <c r="D110" s="191"/>
      <c r="E110" s="191"/>
      <c r="F110" s="39"/>
      <c r="G110" s="39"/>
      <c r="H110" s="39"/>
      <c r="I110" s="40"/>
      <c r="J110" s="40"/>
      <c r="K110" s="40"/>
      <c r="L110" s="40"/>
      <c r="M110" s="40"/>
      <c r="N110" s="40"/>
      <c r="O110" s="40"/>
      <c r="P110" s="39"/>
      <c r="Q110" s="39"/>
    </row>
    <row r="111" spans="2:17">
      <c r="B111" s="191"/>
      <c r="C111" s="191"/>
      <c r="D111" s="191"/>
      <c r="E111" s="191"/>
      <c r="F111" s="39"/>
      <c r="G111" s="39"/>
      <c r="H111" s="39"/>
      <c r="I111" s="40"/>
      <c r="J111" s="40"/>
      <c r="K111" s="40"/>
      <c r="L111" s="40"/>
      <c r="M111" s="40"/>
      <c r="N111" s="40"/>
      <c r="O111" s="40"/>
      <c r="P111" s="39"/>
      <c r="Q111" s="39"/>
    </row>
    <row r="112" spans="2:17">
      <c r="B112" s="191"/>
      <c r="C112" s="191"/>
      <c r="D112" s="191"/>
      <c r="E112" s="191"/>
      <c r="F112" s="39"/>
      <c r="G112" s="39"/>
      <c r="H112" s="39"/>
      <c r="I112" s="40"/>
      <c r="J112" s="40"/>
      <c r="K112" s="40"/>
      <c r="L112" s="40"/>
      <c r="M112" s="40"/>
      <c r="N112" s="40"/>
      <c r="O112" s="40"/>
      <c r="P112" s="39"/>
      <c r="Q112" s="39"/>
    </row>
    <row r="113" spans="2:17">
      <c r="B113" s="191"/>
      <c r="C113" s="191"/>
      <c r="D113" s="191"/>
      <c r="E113" s="191"/>
      <c r="F113" s="39"/>
      <c r="G113" s="39"/>
      <c r="H113" s="39"/>
      <c r="I113" s="40"/>
      <c r="J113" s="40"/>
      <c r="K113" s="40"/>
      <c r="L113" s="40"/>
      <c r="M113" s="40"/>
      <c r="N113" s="40"/>
      <c r="O113" s="40"/>
      <c r="P113" s="39"/>
      <c r="Q113" s="39"/>
    </row>
    <row r="114" spans="2:17">
      <c r="B114" s="191"/>
      <c r="C114" s="191"/>
      <c r="D114" s="191"/>
      <c r="E114" s="191"/>
      <c r="F114" s="39"/>
      <c r="G114" s="39"/>
      <c r="H114" s="39"/>
      <c r="I114" s="40"/>
      <c r="J114" s="40"/>
      <c r="K114" s="40"/>
      <c r="L114" s="40"/>
      <c r="M114" s="40"/>
      <c r="N114" s="40"/>
      <c r="O114" s="40"/>
      <c r="P114" s="39"/>
      <c r="Q114" s="39"/>
    </row>
    <row r="115" spans="2:17">
      <c r="B115" s="191"/>
      <c r="C115" s="191"/>
      <c r="D115" s="191"/>
      <c r="E115" s="191"/>
      <c r="F115" s="39"/>
      <c r="G115" s="39"/>
      <c r="H115" s="39"/>
      <c r="I115" s="40"/>
      <c r="J115" s="40"/>
      <c r="K115" s="40"/>
      <c r="L115" s="40"/>
      <c r="M115" s="40"/>
      <c r="N115" s="40"/>
      <c r="O115" s="40"/>
      <c r="P115" s="39"/>
      <c r="Q115" s="39"/>
    </row>
    <row r="116" spans="2:17">
      <c r="B116" s="191"/>
      <c r="C116" s="191"/>
      <c r="D116" s="191"/>
      <c r="E116" s="191"/>
      <c r="F116" s="39"/>
      <c r="G116" s="39"/>
      <c r="H116" s="39"/>
      <c r="I116" s="40"/>
      <c r="J116" s="40"/>
      <c r="K116" s="40"/>
      <c r="L116" s="40"/>
      <c r="M116" s="40"/>
      <c r="N116" s="40"/>
      <c r="O116" s="40"/>
      <c r="P116" s="39"/>
      <c r="Q116" s="39"/>
    </row>
    <row r="117" spans="2:17">
      <c r="B117" s="191"/>
      <c r="C117" s="191"/>
      <c r="D117" s="191"/>
      <c r="E117" s="191"/>
      <c r="F117" s="39"/>
      <c r="G117" s="39"/>
      <c r="H117" s="39"/>
      <c r="I117" s="40"/>
      <c r="J117" s="40"/>
      <c r="K117" s="40"/>
      <c r="L117" s="40"/>
      <c r="M117" s="40"/>
      <c r="N117" s="40"/>
      <c r="O117" s="40"/>
      <c r="P117" s="39"/>
      <c r="Q117" s="39"/>
    </row>
    <row r="118" spans="2:17">
      <c r="B118" s="191"/>
      <c r="C118" s="191"/>
      <c r="D118" s="191"/>
      <c r="E118" s="191"/>
      <c r="F118" s="39"/>
      <c r="G118" s="39"/>
      <c r="H118" s="39"/>
      <c r="I118" s="40"/>
      <c r="J118" s="40"/>
      <c r="K118" s="40"/>
      <c r="L118" s="40"/>
      <c r="M118" s="40"/>
      <c r="N118" s="40"/>
      <c r="O118" s="40"/>
      <c r="P118" s="39"/>
      <c r="Q118" s="39"/>
    </row>
    <row r="119" spans="2:17">
      <c r="B119" s="191"/>
      <c r="C119" s="191"/>
      <c r="D119" s="191"/>
      <c r="E119" s="191"/>
      <c r="F119" s="39"/>
      <c r="G119" s="39"/>
      <c r="H119" s="39"/>
      <c r="I119" s="40"/>
      <c r="J119" s="40"/>
      <c r="K119" s="40"/>
      <c r="L119" s="40"/>
      <c r="M119" s="40"/>
      <c r="N119" s="40"/>
      <c r="O119" s="40"/>
      <c r="P119" s="39"/>
      <c r="Q119" s="39"/>
    </row>
    <row r="120" spans="2:17">
      <c r="B120" s="191"/>
      <c r="C120" s="191"/>
      <c r="D120" s="191"/>
      <c r="E120" s="191"/>
      <c r="F120" s="39"/>
      <c r="G120" s="39"/>
      <c r="H120" s="39"/>
      <c r="I120" s="40"/>
      <c r="J120" s="40"/>
      <c r="K120" s="40"/>
      <c r="L120" s="40"/>
      <c r="M120" s="40"/>
      <c r="N120" s="40"/>
      <c r="O120" s="40"/>
      <c r="P120" s="39"/>
      <c r="Q120" s="39"/>
    </row>
    <row r="121" spans="2:17">
      <c r="B121" s="191"/>
      <c r="C121" s="191"/>
      <c r="D121" s="191"/>
      <c r="E121" s="191"/>
      <c r="F121" s="39"/>
      <c r="G121" s="39"/>
      <c r="H121" s="39"/>
      <c r="I121" s="40"/>
      <c r="J121" s="40"/>
      <c r="K121" s="40"/>
      <c r="L121" s="40"/>
      <c r="M121" s="40"/>
      <c r="N121" s="40"/>
      <c r="O121" s="40"/>
      <c r="P121" s="39"/>
      <c r="Q121" s="39"/>
    </row>
    <row r="122" spans="2:17">
      <c r="B122" s="191"/>
      <c r="C122" s="191"/>
      <c r="D122" s="191"/>
      <c r="E122" s="191"/>
      <c r="F122" s="39"/>
      <c r="G122" s="39"/>
      <c r="H122" s="39"/>
      <c r="I122" s="40"/>
      <c r="J122" s="40"/>
      <c r="K122" s="40"/>
      <c r="L122" s="40"/>
      <c r="M122" s="40"/>
      <c r="N122" s="40"/>
      <c r="O122" s="40"/>
      <c r="P122" s="39"/>
      <c r="Q122" s="39"/>
    </row>
    <row r="123" spans="2:17">
      <c r="B123" s="191"/>
      <c r="C123" s="191"/>
      <c r="D123" s="191"/>
      <c r="E123" s="191"/>
      <c r="F123" s="39"/>
      <c r="G123" s="39"/>
      <c r="H123" s="39"/>
      <c r="I123" s="40"/>
      <c r="J123" s="40"/>
      <c r="K123" s="40"/>
      <c r="L123" s="40"/>
      <c r="M123" s="40"/>
      <c r="N123" s="40"/>
      <c r="O123" s="40"/>
      <c r="P123" s="39"/>
      <c r="Q123" s="39"/>
    </row>
    <row r="124" spans="2:17">
      <c r="B124" s="191"/>
      <c r="C124" s="191"/>
      <c r="D124" s="191"/>
      <c r="E124" s="191"/>
      <c r="F124" s="39"/>
      <c r="G124" s="39"/>
      <c r="H124" s="39"/>
      <c r="I124" s="40"/>
      <c r="J124" s="40"/>
      <c r="K124" s="40"/>
      <c r="L124" s="40"/>
      <c r="M124" s="40"/>
      <c r="N124" s="40"/>
      <c r="O124" s="40"/>
      <c r="P124" s="39"/>
      <c r="Q124" s="39"/>
    </row>
    <row r="125" spans="2:17">
      <c r="B125" s="191"/>
      <c r="C125" s="191"/>
      <c r="D125" s="191"/>
      <c r="E125" s="191"/>
      <c r="F125" s="39"/>
      <c r="G125" s="39"/>
      <c r="H125" s="39"/>
      <c r="I125" s="40"/>
      <c r="J125" s="40"/>
      <c r="K125" s="40"/>
      <c r="L125" s="40"/>
      <c r="M125" s="40"/>
      <c r="N125" s="40"/>
      <c r="O125" s="40"/>
      <c r="P125" s="39"/>
      <c r="Q125" s="39"/>
    </row>
    <row r="126" spans="2:17">
      <c r="B126" s="191"/>
      <c r="C126" s="191"/>
      <c r="D126" s="191"/>
      <c r="E126" s="191"/>
      <c r="F126" s="39"/>
      <c r="G126" s="39"/>
      <c r="H126" s="39"/>
      <c r="I126" s="40"/>
      <c r="J126" s="40"/>
      <c r="K126" s="40"/>
      <c r="L126" s="40"/>
      <c r="M126" s="40"/>
      <c r="N126" s="40"/>
      <c r="O126" s="40"/>
      <c r="P126" s="39"/>
      <c r="Q126" s="39"/>
    </row>
    <row r="127" spans="2:17">
      <c r="B127" s="191"/>
      <c r="C127" s="191"/>
      <c r="D127" s="191"/>
      <c r="E127" s="191"/>
      <c r="F127" s="39"/>
      <c r="G127" s="39"/>
      <c r="H127" s="39"/>
      <c r="I127" s="40"/>
      <c r="J127" s="40"/>
      <c r="K127" s="40"/>
      <c r="L127" s="40"/>
      <c r="M127" s="40"/>
      <c r="N127" s="40"/>
      <c r="O127" s="40"/>
      <c r="P127" s="39"/>
      <c r="Q127" s="39"/>
    </row>
    <row r="128" spans="2:17">
      <c r="B128" s="191"/>
      <c r="C128" s="191"/>
      <c r="D128" s="191"/>
      <c r="E128" s="191"/>
      <c r="F128" s="39"/>
      <c r="G128" s="39"/>
      <c r="H128" s="39"/>
      <c r="I128" s="40"/>
      <c r="J128" s="40"/>
      <c r="K128" s="40"/>
      <c r="L128" s="40"/>
      <c r="M128" s="40"/>
      <c r="N128" s="40"/>
      <c r="O128" s="40"/>
      <c r="P128" s="39"/>
      <c r="Q128" s="39"/>
    </row>
    <row r="129" spans="2:17">
      <c r="B129" s="191"/>
      <c r="C129" s="191"/>
      <c r="D129" s="191"/>
      <c r="E129" s="191"/>
      <c r="F129" s="39"/>
      <c r="G129" s="39"/>
      <c r="H129" s="39"/>
      <c r="I129" s="40"/>
      <c r="J129" s="40"/>
      <c r="K129" s="40"/>
      <c r="L129" s="40"/>
      <c r="M129" s="40"/>
      <c r="N129" s="40"/>
      <c r="O129" s="40"/>
      <c r="P129" s="39"/>
      <c r="Q129" s="39"/>
    </row>
    <row r="130" spans="2:17">
      <c r="B130" s="191"/>
      <c r="C130" s="191"/>
      <c r="D130" s="191"/>
      <c r="E130" s="191"/>
      <c r="F130" s="39"/>
      <c r="G130" s="39"/>
      <c r="H130" s="39"/>
      <c r="I130" s="40"/>
      <c r="J130" s="40"/>
      <c r="K130" s="40"/>
      <c r="L130" s="40"/>
      <c r="M130" s="40"/>
      <c r="N130" s="40"/>
      <c r="O130" s="40"/>
      <c r="P130" s="39"/>
      <c r="Q130" s="39"/>
    </row>
    <row r="131" spans="2:17">
      <c r="B131" s="191"/>
      <c r="C131" s="191"/>
      <c r="D131" s="191"/>
      <c r="E131" s="191"/>
      <c r="F131" s="39"/>
      <c r="G131" s="39"/>
      <c r="H131" s="39"/>
      <c r="I131" s="40"/>
      <c r="J131" s="40"/>
      <c r="K131" s="40"/>
      <c r="L131" s="40"/>
      <c r="M131" s="40"/>
      <c r="N131" s="40"/>
      <c r="O131" s="40"/>
      <c r="P131" s="39"/>
      <c r="Q131" s="39"/>
    </row>
    <row r="132" spans="2:17">
      <c r="B132" s="191"/>
      <c r="C132" s="191"/>
      <c r="D132" s="191"/>
      <c r="E132" s="191"/>
      <c r="F132" s="39"/>
      <c r="G132" s="39"/>
      <c r="H132" s="39"/>
      <c r="I132" s="40"/>
      <c r="J132" s="40"/>
      <c r="K132" s="40"/>
      <c r="L132" s="40"/>
      <c r="M132" s="40"/>
      <c r="N132" s="40"/>
      <c r="O132" s="40"/>
      <c r="P132" s="39"/>
      <c r="Q132" s="39"/>
    </row>
    <row r="133" spans="2:17">
      <c r="B133" s="191"/>
      <c r="C133" s="191"/>
      <c r="D133" s="191"/>
      <c r="E133" s="191"/>
      <c r="F133" s="39"/>
      <c r="G133" s="39"/>
      <c r="H133" s="39"/>
      <c r="I133" s="40"/>
      <c r="J133" s="40"/>
      <c r="K133" s="40"/>
      <c r="L133" s="40"/>
      <c r="M133" s="40"/>
      <c r="N133" s="40"/>
      <c r="O133" s="40"/>
      <c r="P133" s="39"/>
      <c r="Q133" s="39"/>
    </row>
    <row r="134" spans="2:17">
      <c r="B134" s="191"/>
      <c r="C134" s="191"/>
      <c r="D134" s="191"/>
      <c r="E134" s="191"/>
      <c r="F134" s="39"/>
      <c r="G134" s="39"/>
      <c r="H134" s="39"/>
      <c r="I134" s="40"/>
      <c r="J134" s="40"/>
      <c r="K134" s="40"/>
      <c r="L134" s="40"/>
      <c r="M134" s="40"/>
      <c r="N134" s="40"/>
      <c r="O134" s="40"/>
      <c r="P134" s="39"/>
      <c r="Q134" s="39"/>
    </row>
    <row r="135" spans="2:17">
      <c r="B135" s="191"/>
      <c r="C135" s="191"/>
      <c r="D135" s="191"/>
      <c r="E135" s="191"/>
      <c r="F135" s="39"/>
      <c r="G135" s="39"/>
      <c r="H135" s="39"/>
      <c r="I135" s="40"/>
      <c r="J135" s="40"/>
      <c r="K135" s="40"/>
      <c r="L135" s="40"/>
      <c r="M135" s="40"/>
      <c r="N135" s="40"/>
      <c r="O135" s="40"/>
      <c r="P135" s="39"/>
      <c r="Q135" s="39"/>
    </row>
    <row r="136" spans="2:17">
      <c r="B136" s="191"/>
      <c r="C136" s="191"/>
      <c r="D136" s="191"/>
      <c r="E136" s="191"/>
      <c r="F136" s="39"/>
      <c r="G136" s="39"/>
      <c r="H136" s="39"/>
      <c r="I136" s="40"/>
      <c r="J136" s="40"/>
      <c r="K136" s="40"/>
      <c r="L136" s="40"/>
      <c r="M136" s="40"/>
      <c r="N136" s="40"/>
      <c r="O136" s="40"/>
      <c r="P136" s="39"/>
      <c r="Q136" s="39"/>
    </row>
    <row r="137" spans="2:17">
      <c r="B137" s="191"/>
      <c r="C137" s="191"/>
      <c r="D137" s="191"/>
      <c r="E137" s="191"/>
      <c r="F137" s="39"/>
      <c r="G137" s="39"/>
      <c r="H137" s="39"/>
      <c r="I137" s="40"/>
      <c r="J137" s="40"/>
      <c r="K137" s="40"/>
      <c r="L137" s="40"/>
      <c r="M137" s="40"/>
      <c r="N137" s="40"/>
      <c r="O137" s="40"/>
      <c r="P137" s="39"/>
      <c r="Q137" s="39"/>
    </row>
    <row r="138" spans="2:17">
      <c r="B138" s="191"/>
      <c r="C138" s="191"/>
      <c r="D138" s="191"/>
      <c r="E138" s="191"/>
      <c r="F138" s="39"/>
      <c r="G138" s="39"/>
      <c r="H138" s="39"/>
      <c r="I138" s="40"/>
      <c r="J138" s="40"/>
      <c r="K138" s="40"/>
      <c r="L138" s="40"/>
      <c r="M138" s="40"/>
      <c r="N138" s="40"/>
      <c r="O138" s="40"/>
      <c r="P138" s="39"/>
      <c r="Q138" s="39"/>
    </row>
    <row r="139" spans="2:17">
      <c r="B139" s="191"/>
      <c r="C139" s="191"/>
      <c r="D139" s="191"/>
      <c r="E139" s="191"/>
      <c r="F139" s="39"/>
      <c r="G139" s="39"/>
      <c r="H139" s="39"/>
      <c r="I139" s="40"/>
      <c r="J139" s="40"/>
      <c r="K139" s="40"/>
      <c r="L139" s="40"/>
      <c r="M139" s="40"/>
      <c r="N139" s="40"/>
      <c r="O139" s="40"/>
      <c r="P139" s="39"/>
      <c r="Q139" s="39"/>
    </row>
    <row r="140" spans="2:17">
      <c r="B140" s="191"/>
      <c r="C140" s="191"/>
      <c r="D140" s="191"/>
      <c r="E140" s="191"/>
      <c r="F140" s="39"/>
      <c r="G140" s="39"/>
      <c r="H140" s="39"/>
      <c r="I140" s="40"/>
      <c r="J140" s="40"/>
      <c r="K140" s="40"/>
      <c r="L140" s="40"/>
      <c r="M140" s="40"/>
      <c r="N140" s="40"/>
      <c r="O140" s="40"/>
      <c r="P140" s="39"/>
      <c r="Q140" s="39"/>
    </row>
    <row r="141" spans="2:17">
      <c r="B141" s="191"/>
      <c r="C141" s="191"/>
      <c r="D141" s="191"/>
      <c r="E141" s="191"/>
      <c r="F141" s="39"/>
      <c r="G141" s="39"/>
      <c r="H141" s="39"/>
      <c r="I141" s="40"/>
      <c r="J141" s="40"/>
      <c r="K141" s="40"/>
      <c r="L141" s="40"/>
      <c r="M141" s="40"/>
      <c r="N141" s="40"/>
      <c r="O141" s="40"/>
      <c r="P141" s="39"/>
      <c r="Q141" s="39"/>
    </row>
    <row r="142" spans="2:17">
      <c r="B142" s="191"/>
      <c r="C142" s="191"/>
      <c r="D142" s="191"/>
      <c r="E142" s="191"/>
      <c r="F142" s="39"/>
      <c r="G142" s="39"/>
      <c r="H142" s="39"/>
      <c r="I142" s="40"/>
      <c r="J142" s="40"/>
      <c r="K142" s="40"/>
      <c r="L142" s="40"/>
      <c r="M142" s="40"/>
      <c r="N142" s="40"/>
      <c r="O142" s="40"/>
      <c r="P142" s="39"/>
      <c r="Q142" s="39"/>
    </row>
    <row r="143" spans="2:17">
      <c r="B143" s="191"/>
      <c r="C143" s="191"/>
      <c r="D143" s="191"/>
      <c r="E143" s="191"/>
      <c r="F143" s="39"/>
      <c r="G143" s="39"/>
      <c r="H143" s="39"/>
      <c r="I143" s="40"/>
      <c r="J143" s="40"/>
      <c r="K143" s="40"/>
      <c r="L143" s="40"/>
      <c r="M143" s="40"/>
      <c r="N143" s="40"/>
      <c r="O143" s="40"/>
      <c r="P143" s="39"/>
      <c r="Q143" s="39"/>
    </row>
    <row r="144" spans="2:17">
      <c r="B144" s="191"/>
      <c r="C144" s="191"/>
      <c r="D144" s="191"/>
      <c r="E144" s="191"/>
      <c r="F144" s="39"/>
      <c r="G144" s="39"/>
      <c r="H144" s="39"/>
      <c r="I144" s="40"/>
      <c r="J144" s="40"/>
      <c r="K144" s="40"/>
      <c r="L144" s="40"/>
      <c r="M144" s="40"/>
      <c r="N144" s="40"/>
      <c r="O144" s="40"/>
      <c r="P144" s="39"/>
      <c r="Q144" s="39"/>
    </row>
    <row r="145" spans="2:17">
      <c r="B145" s="191"/>
      <c r="C145" s="191"/>
      <c r="D145" s="191"/>
      <c r="E145" s="191"/>
      <c r="F145" s="39"/>
      <c r="G145" s="39"/>
      <c r="H145" s="39"/>
      <c r="I145" s="40"/>
      <c r="J145" s="40"/>
      <c r="K145" s="40"/>
      <c r="L145" s="40"/>
      <c r="M145" s="40"/>
      <c r="N145" s="40"/>
      <c r="O145" s="40"/>
      <c r="P145" s="39"/>
      <c r="Q145" s="39"/>
    </row>
    <row r="146" spans="2:17">
      <c r="B146" s="191"/>
      <c r="C146" s="191"/>
      <c r="D146" s="191"/>
      <c r="E146" s="191"/>
      <c r="F146" s="39"/>
      <c r="G146" s="39"/>
      <c r="H146" s="39"/>
      <c r="I146" s="40"/>
      <c r="J146" s="40"/>
      <c r="K146" s="40"/>
      <c r="L146" s="40"/>
      <c r="M146" s="40"/>
      <c r="N146" s="40"/>
      <c r="O146" s="40"/>
      <c r="P146" s="39"/>
      <c r="Q146" s="39"/>
    </row>
    <row r="147" spans="2:17">
      <c r="B147" s="191"/>
      <c r="C147" s="191"/>
      <c r="D147" s="191"/>
      <c r="E147" s="191"/>
      <c r="F147" s="39"/>
      <c r="G147" s="39"/>
      <c r="H147" s="39"/>
      <c r="I147" s="40"/>
      <c r="J147" s="40"/>
      <c r="K147" s="40"/>
      <c r="L147" s="40"/>
      <c r="M147" s="40"/>
      <c r="N147" s="40"/>
      <c r="O147" s="40"/>
      <c r="P147" s="39"/>
      <c r="Q147" s="39"/>
    </row>
    <row r="148" spans="2:17">
      <c r="B148" s="191"/>
      <c r="C148" s="191"/>
      <c r="D148" s="191"/>
      <c r="E148" s="191"/>
      <c r="F148" s="39"/>
      <c r="G148" s="39"/>
      <c r="H148" s="39"/>
      <c r="I148" s="40"/>
      <c r="J148" s="40"/>
      <c r="K148" s="40"/>
      <c r="L148" s="40"/>
      <c r="M148" s="40"/>
      <c r="N148" s="40"/>
      <c r="O148" s="40"/>
      <c r="P148" s="39"/>
      <c r="Q148" s="39"/>
    </row>
    <row r="149" spans="2:17">
      <c r="B149" s="191"/>
      <c r="C149" s="191"/>
      <c r="D149" s="191"/>
      <c r="E149" s="191"/>
      <c r="F149" s="39"/>
      <c r="G149" s="39"/>
      <c r="H149" s="39"/>
      <c r="I149" s="40"/>
      <c r="J149" s="40"/>
      <c r="K149" s="40"/>
      <c r="L149" s="40"/>
      <c r="M149" s="40"/>
      <c r="N149" s="40"/>
      <c r="O149" s="40"/>
      <c r="P149" s="39"/>
      <c r="Q149" s="39"/>
    </row>
    <row r="150" spans="2:17">
      <c r="B150" s="191"/>
      <c r="C150" s="191"/>
      <c r="D150" s="191"/>
      <c r="E150" s="191"/>
      <c r="F150" s="39"/>
      <c r="G150" s="39"/>
      <c r="H150" s="39"/>
      <c r="I150" s="40"/>
      <c r="J150" s="40"/>
      <c r="K150" s="40"/>
      <c r="L150" s="40"/>
      <c r="M150" s="40"/>
      <c r="N150" s="40"/>
      <c r="O150" s="40"/>
      <c r="P150" s="39"/>
      <c r="Q150" s="39"/>
    </row>
    <row r="151" spans="2:17">
      <c r="B151" s="191"/>
      <c r="C151" s="191"/>
      <c r="D151" s="191"/>
      <c r="E151" s="191"/>
      <c r="F151" s="39"/>
      <c r="G151" s="39"/>
      <c r="H151" s="39"/>
      <c r="I151" s="40"/>
      <c r="J151" s="40"/>
      <c r="K151" s="40"/>
      <c r="L151" s="40"/>
      <c r="M151" s="40"/>
      <c r="N151" s="40"/>
      <c r="O151" s="40"/>
      <c r="P151" s="39"/>
      <c r="Q151" s="39"/>
    </row>
    <row r="152" spans="2:17">
      <c r="B152" s="191"/>
      <c r="C152" s="191"/>
      <c r="D152" s="191"/>
      <c r="E152" s="191"/>
      <c r="F152" s="39"/>
      <c r="G152" s="39"/>
      <c r="H152" s="39"/>
      <c r="I152" s="40"/>
      <c r="J152" s="40"/>
      <c r="K152" s="40"/>
      <c r="L152" s="40"/>
      <c r="M152" s="40"/>
      <c r="N152" s="40"/>
      <c r="O152" s="40"/>
      <c r="P152" s="39"/>
      <c r="Q152" s="39"/>
    </row>
    <row r="153" spans="2:17">
      <c r="B153" s="191"/>
      <c r="C153" s="191"/>
      <c r="D153" s="191"/>
      <c r="E153" s="191"/>
      <c r="F153" s="39"/>
      <c r="G153" s="39"/>
      <c r="H153" s="39"/>
      <c r="I153" s="40"/>
      <c r="J153" s="40"/>
      <c r="K153" s="40"/>
      <c r="L153" s="40"/>
      <c r="M153" s="40"/>
      <c r="N153" s="40"/>
      <c r="O153" s="40"/>
      <c r="P153" s="39"/>
      <c r="Q153" s="39"/>
    </row>
    <row r="154" spans="2:17">
      <c r="B154" s="191"/>
      <c r="C154" s="191"/>
      <c r="D154" s="191"/>
      <c r="E154" s="191"/>
      <c r="F154" s="39"/>
      <c r="G154" s="39"/>
      <c r="H154" s="39"/>
      <c r="I154" s="40"/>
      <c r="J154" s="40"/>
      <c r="K154" s="40"/>
      <c r="L154" s="40"/>
      <c r="M154" s="40"/>
      <c r="N154" s="40"/>
      <c r="O154" s="40"/>
      <c r="P154" s="39"/>
      <c r="Q154" s="39"/>
    </row>
    <row r="155" spans="2:17">
      <c r="B155" s="191"/>
      <c r="C155" s="191"/>
      <c r="D155" s="191"/>
      <c r="E155" s="191"/>
      <c r="F155" s="39"/>
      <c r="G155" s="39"/>
      <c r="H155" s="39"/>
      <c r="I155" s="40"/>
      <c r="J155" s="40"/>
      <c r="K155" s="40"/>
      <c r="L155" s="40"/>
      <c r="M155" s="40"/>
      <c r="N155" s="40"/>
      <c r="O155" s="40"/>
      <c r="P155" s="39"/>
      <c r="Q155" s="39"/>
    </row>
    <row r="156" spans="2:17">
      <c r="B156" s="191"/>
      <c r="C156" s="191"/>
      <c r="D156" s="191"/>
      <c r="E156" s="191"/>
      <c r="F156" s="39"/>
      <c r="G156" s="39"/>
      <c r="H156" s="39"/>
      <c r="I156" s="40"/>
      <c r="J156" s="40"/>
      <c r="K156" s="40"/>
      <c r="L156" s="40"/>
      <c r="M156" s="40"/>
      <c r="N156" s="40"/>
      <c r="O156" s="40"/>
      <c r="P156" s="39"/>
      <c r="Q156" s="39"/>
    </row>
    <row r="157" spans="2:17">
      <c r="B157" s="191"/>
      <c r="C157" s="191"/>
      <c r="D157" s="191"/>
      <c r="E157" s="191"/>
      <c r="F157" s="39"/>
      <c r="G157" s="39"/>
      <c r="H157" s="39"/>
      <c r="I157" s="40"/>
      <c r="J157" s="40"/>
      <c r="K157" s="40"/>
      <c r="L157" s="40"/>
      <c r="M157" s="40"/>
      <c r="N157" s="40"/>
      <c r="O157" s="40"/>
      <c r="P157" s="39"/>
      <c r="Q157" s="39"/>
    </row>
    <row r="158" spans="2:17">
      <c r="B158" s="191"/>
      <c r="C158" s="191"/>
      <c r="D158" s="191"/>
      <c r="E158" s="191"/>
      <c r="F158" s="39"/>
      <c r="G158" s="39"/>
      <c r="H158" s="39"/>
      <c r="I158" s="40"/>
      <c r="J158" s="40"/>
      <c r="K158" s="40"/>
      <c r="L158" s="40"/>
      <c r="M158" s="40"/>
      <c r="N158" s="40"/>
      <c r="O158" s="40"/>
      <c r="P158" s="39"/>
      <c r="Q158" s="39"/>
    </row>
    <row r="159" spans="2:17">
      <c r="B159" s="191"/>
      <c r="C159" s="191"/>
      <c r="D159" s="191"/>
      <c r="E159" s="191"/>
      <c r="F159" s="39"/>
      <c r="G159" s="39"/>
      <c r="H159" s="39"/>
      <c r="I159" s="40"/>
      <c r="J159" s="40"/>
      <c r="K159" s="40"/>
      <c r="L159" s="40"/>
      <c r="M159" s="40"/>
      <c r="N159" s="40"/>
      <c r="O159" s="40"/>
      <c r="P159" s="39"/>
      <c r="Q159" s="39"/>
    </row>
    <row r="160" spans="2:17">
      <c r="B160" s="191"/>
      <c r="C160" s="191"/>
      <c r="D160" s="191"/>
      <c r="E160" s="191"/>
      <c r="F160" s="39"/>
      <c r="G160" s="39"/>
      <c r="H160" s="39"/>
      <c r="I160" s="40"/>
      <c r="J160" s="40"/>
      <c r="K160" s="40"/>
      <c r="L160" s="40"/>
      <c r="M160" s="40"/>
      <c r="N160" s="40"/>
      <c r="O160" s="40"/>
      <c r="P160" s="39"/>
      <c r="Q160" s="39"/>
    </row>
    <row r="161" spans="2:17">
      <c r="B161" s="191"/>
      <c r="C161" s="191"/>
      <c r="D161" s="191"/>
      <c r="E161" s="191"/>
      <c r="F161" s="39"/>
      <c r="G161" s="39"/>
      <c r="H161" s="39"/>
      <c r="I161" s="40"/>
      <c r="J161" s="40"/>
      <c r="K161" s="40"/>
      <c r="L161" s="40"/>
      <c r="M161" s="40"/>
      <c r="N161" s="40"/>
      <c r="O161" s="40"/>
      <c r="P161" s="39"/>
      <c r="Q161" s="39"/>
    </row>
    <row r="162" spans="2:17">
      <c r="B162" s="191"/>
      <c r="C162" s="191"/>
      <c r="D162" s="191"/>
      <c r="E162" s="191"/>
      <c r="F162" s="39"/>
      <c r="G162" s="39"/>
      <c r="H162" s="39"/>
      <c r="I162" s="40"/>
      <c r="J162" s="40"/>
      <c r="K162" s="40"/>
      <c r="L162" s="40"/>
      <c r="M162" s="40"/>
      <c r="N162" s="40"/>
      <c r="O162" s="40"/>
      <c r="P162" s="39"/>
      <c r="Q162" s="39"/>
    </row>
    <row r="163" spans="2:17">
      <c r="B163" s="191"/>
      <c r="C163" s="191"/>
      <c r="D163" s="191"/>
      <c r="E163" s="191"/>
      <c r="F163" s="39"/>
      <c r="G163" s="39"/>
      <c r="H163" s="39"/>
      <c r="I163" s="40"/>
      <c r="J163" s="40"/>
      <c r="K163" s="40"/>
      <c r="L163" s="40"/>
      <c r="M163" s="40"/>
      <c r="N163" s="40"/>
      <c r="O163" s="40"/>
      <c r="P163" s="39"/>
      <c r="Q163" s="39"/>
    </row>
    <row r="164" spans="2:17">
      <c r="B164" s="191"/>
      <c r="C164" s="191"/>
      <c r="D164" s="191"/>
      <c r="E164" s="191"/>
      <c r="F164" s="39"/>
      <c r="G164" s="39"/>
      <c r="H164" s="39"/>
      <c r="I164" s="40"/>
      <c r="J164" s="40"/>
      <c r="K164" s="40"/>
      <c r="L164" s="40"/>
      <c r="M164" s="40"/>
      <c r="N164" s="40"/>
      <c r="O164" s="40"/>
      <c r="P164" s="39"/>
      <c r="Q164" s="39"/>
    </row>
    <row r="165" spans="2:17">
      <c r="B165" s="191"/>
      <c r="C165" s="191"/>
      <c r="D165" s="191"/>
      <c r="E165" s="191"/>
      <c r="F165" s="39"/>
      <c r="G165" s="39"/>
      <c r="H165" s="39"/>
      <c r="I165" s="40"/>
      <c r="J165" s="40"/>
      <c r="K165" s="40"/>
      <c r="L165" s="40"/>
      <c r="M165" s="40"/>
      <c r="N165" s="40"/>
      <c r="O165" s="40"/>
      <c r="P165" s="39"/>
      <c r="Q165" s="39"/>
    </row>
    <row r="166" spans="2:17">
      <c r="B166" s="191"/>
      <c r="C166" s="191"/>
      <c r="D166" s="191"/>
      <c r="E166" s="191"/>
      <c r="F166" s="39"/>
      <c r="G166" s="39"/>
      <c r="H166" s="39"/>
      <c r="I166" s="40"/>
      <c r="J166" s="40"/>
      <c r="K166" s="40"/>
      <c r="L166" s="40"/>
      <c r="M166" s="40"/>
      <c r="N166" s="40"/>
      <c r="O166" s="40"/>
      <c r="P166" s="39"/>
      <c r="Q166" s="39"/>
    </row>
    <row r="167" spans="2:17">
      <c r="B167" s="191"/>
      <c r="C167" s="191"/>
      <c r="D167" s="191"/>
      <c r="E167" s="191"/>
      <c r="F167" s="39"/>
      <c r="G167" s="39"/>
      <c r="H167" s="39"/>
      <c r="I167" s="40"/>
      <c r="J167" s="40"/>
      <c r="K167" s="40"/>
      <c r="L167" s="40"/>
      <c r="M167" s="40"/>
      <c r="N167" s="40"/>
      <c r="O167" s="40"/>
      <c r="P167" s="39"/>
      <c r="Q167" s="39"/>
    </row>
    <row r="168" spans="2:17">
      <c r="B168" s="191"/>
      <c r="C168" s="191"/>
      <c r="D168" s="191"/>
      <c r="E168" s="191"/>
      <c r="F168" s="39"/>
      <c r="G168" s="39"/>
      <c r="H168" s="39"/>
      <c r="I168" s="40"/>
      <c r="J168" s="40"/>
      <c r="K168" s="40"/>
      <c r="L168" s="40"/>
      <c r="M168" s="40"/>
      <c r="N168" s="40"/>
      <c r="O168" s="40"/>
      <c r="P168" s="39"/>
      <c r="Q168" s="39"/>
    </row>
    <row r="169" spans="2:17">
      <c r="B169" s="191"/>
      <c r="C169" s="191"/>
      <c r="D169" s="191"/>
      <c r="E169" s="191"/>
      <c r="F169" s="39"/>
      <c r="G169" s="39"/>
      <c r="H169" s="39"/>
      <c r="I169" s="40"/>
      <c r="J169" s="40"/>
      <c r="K169" s="40"/>
      <c r="L169" s="40"/>
      <c r="M169" s="40"/>
      <c r="N169" s="40"/>
      <c r="O169" s="40"/>
      <c r="P169" s="39"/>
      <c r="Q169" s="39"/>
    </row>
    <row r="170" spans="2:17">
      <c r="B170" s="191"/>
      <c r="C170" s="191"/>
      <c r="D170" s="191"/>
      <c r="E170" s="191"/>
      <c r="F170" s="39"/>
      <c r="G170" s="39"/>
      <c r="H170" s="39"/>
      <c r="I170" s="40"/>
      <c r="J170" s="40"/>
      <c r="K170" s="40"/>
      <c r="L170" s="40"/>
      <c r="M170" s="40"/>
      <c r="N170" s="40"/>
      <c r="O170" s="40"/>
      <c r="P170" s="39"/>
      <c r="Q170" s="39"/>
    </row>
    <row r="171" spans="2:17">
      <c r="B171" s="191"/>
      <c r="C171" s="191"/>
      <c r="D171" s="191"/>
      <c r="E171" s="191"/>
      <c r="F171" s="39"/>
      <c r="G171" s="39"/>
      <c r="H171" s="39"/>
      <c r="I171" s="40"/>
      <c r="J171" s="40"/>
      <c r="K171" s="40"/>
      <c r="L171" s="40"/>
      <c r="M171" s="40"/>
      <c r="N171" s="40"/>
      <c r="O171" s="40"/>
      <c r="P171" s="39"/>
      <c r="Q171" s="39"/>
    </row>
    <row r="172" spans="2:17">
      <c r="B172" s="191"/>
      <c r="C172" s="191"/>
      <c r="D172" s="191"/>
      <c r="E172" s="191"/>
      <c r="F172" s="39"/>
      <c r="G172" s="39"/>
      <c r="H172" s="39"/>
      <c r="I172" s="40"/>
      <c r="J172" s="40"/>
      <c r="K172" s="40"/>
      <c r="L172" s="40"/>
      <c r="M172" s="40"/>
      <c r="N172" s="40"/>
      <c r="O172" s="40"/>
      <c r="P172" s="39"/>
      <c r="Q172" s="39"/>
    </row>
    <row r="173" spans="2:17">
      <c r="B173" s="191"/>
      <c r="C173" s="191"/>
      <c r="D173" s="191"/>
      <c r="E173" s="191"/>
      <c r="F173" s="39"/>
      <c r="G173" s="39"/>
      <c r="H173" s="39"/>
      <c r="I173" s="40"/>
      <c r="J173" s="40"/>
      <c r="K173" s="40"/>
      <c r="L173" s="40"/>
      <c r="M173" s="40"/>
      <c r="N173" s="40"/>
      <c r="O173" s="40"/>
      <c r="P173" s="39"/>
      <c r="Q173" s="39"/>
    </row>
    <row r="174" spans="2:17">
      <c r="B174" s="191"/>
      <c r="C174" s="191"/>
      <c r="D174" s="191"/>
      <c r="E174" s="191"/>
      <c r="F174" s="39"/>
      <c r="G174" s="39"/>
      <c r="H174" s="39"/>
      <c r="I174" s="40"/>
      <c r="J174" s="40"/>
      <c r="K174" s="40"/>
      <c r="L174" s="40"/>
      <c r="M174" s="40"/>
      <c r="N174" s="40"/>
      <c r="O174" s="40"/>
      <c r="P174" s="39"/>
      <c r="Q174" s="39"/>
    </row>
    <row r="175" spans="2:17">
      <c r="B175" s="191"/>
      <c r="C175" s="191"/>
      <c r="D175" s="191"/>
      <c r="E175" s="191"/>
      <c r="F175" s="39"/>
      <c r="G175" s="39"/>
      <c r="H175" s="39"/>
      <c r="I175" s="40"/>
      <c r="J175" s="40"/>
      <c r="K175" s="40"/>
      <c r="L175" s="40"/>
      <c r="M175" s="40"/>
      <c r="N175" s="40"/>
      <c r="O175" s="40"/>
      <c r="P175" s="39"/>
      <c r="Q175" s="39"/>
    </row>
    <row r="176" spans="2:17">
      <c r="B176" s="191"/>
      <c r="C176" s="191"/>
      <c r="D176" s="191"/>
      <c r="E176" s="191"/>
      <c r="F176" s="39"/>
      <c r="G176" s="39"/>
      <c r="H176" s="39"/>
      <c r="I176" s="40"/>
      <c r="J176" s="40"/>
      <c r="K176" s="40"/>
      <c r="L176" s="40"/>
      <c r="M176" s="40"/>
      <c r="N176" s="40"/>
      <c r="O176" s="40"/>
      <c r="P176" s="39"/>
      <c r="Q176" s="39"/>
    </row>
    <row r="177" spans="2:17">
      <c r="B177" s="191"/>
      <c r="C177" s="191"/>
      <c r="D177" s="191"/>
      <c r="E177" s="191"/>
      <c r="F177" s="39"/>
      <c r="G177" s="39"/>
      <c r="H177" s="39"/>
      <c r="I177" s="40"/>
      <c r="J177" s="40"/>
      <c r="K177" s="40"/>
      <c r="L177" s="40"/>
      <c r="M177" s="40"/>
      <c r="N177" s="40"/>
      <c r="O177" s="40"/>
      <c r="P177" s="39"/>
      <c r="Q177" s="39"/>
    </row>
    <row r="178" spans="2:17">
      <c r="B178" s="191"/>
      <c r="C178" s="191"/>
      <c r="D178" s="191"/>
      <c r="E178" s="191"/>
      <c r="F178" s="39"/>
      <c r="G178" s="39"/>
      <c r="H178" s="39"/>
      <c r="I178" s="40"/>
      <c r="J178" s="40"/>
      <c r="K178" s="40"/>
      <c r="L178" s="40"/>
      <c r="M178" s="40"/>
      <c r="N178" s="40"/>
      <c r="O178" s="40"/>
      <c r="P178" s="39"/>
      <c r="Q178" s="39"/>
    </row>
    <row r="179" spans="2:17">
      <c r="B179" s="191"/>
      <c r="C179" s="191"/>
      <c r="D179" s="191"/>
      <c r="E179" s="191"/>
      <c r="F179" s="39"/>
      <c r="G179" s="39"/>
      <c r="H179" s="39"/>
      <c r="I179" s="40"/>
      <c r="J179" s="40"/>
      <c r="K179" s="40"/>
      <c r="L179" s="40"/>
      <c r="M179" s="40"/>
      <c r="N179" s="40"/>
      <c r="O179" s="40"/>
      <c r="P179" s="39"/>
      <c r="Q179" s="39"/>
    </row>
    <row r="180" spans="2:17">
      <c r="B180" s="191"/>
      <c r="C180" s="191"/>
      <c r="D180" s="191"/>
      <c r="E180" s="191"/>
      <c r="F180" s="39"/>
      <c r="G180" s="39"/>
      <c r="H180" s="39"/>
      <c r="I180" s="40"/>
      <c r="J180" s="40"/>
      <c r="K180" s="40"/>
      <c r="L180" s="40"/>
      <c r="M180" s="40"/>
      <c r="N180" s="40"/>
      <c r="O180" s="40"/>
      <c r="P180" s="39"/>
      <c r="Q180" s="39"/>
    </row>
    <row r="181" spans="2:17">
      <c r="B181" s="191"/>
      <c r="C181" s="191"/>
      <c r="D181" s="191"/>
      <c r="E181" s="191"/>
      <c r="F181" s="39"/>
      <c r="G181" s="39"/>
      <c r="H181" s="39"/>
      <c r="I181" s="40"/>
      <c r="J181" s="40"/>
      <c r="K181" s="40"/>
      <c r="L181" s="40"/>
      <c r="M181" s="40"/>
      <c r="N181" s="40"/>
      <c r="O181" s="40"/>
      <c r="P181" s="39"/>
      <c r="Q181" s="39"/>
    </row>
    <row r="182" spans="2:17">
      <c r="B182" s="191"/>
      <c r="C182" s="191"/>
      <c r="D182" s="191"/>
      <c r="E182" s="191"/>
      <c r="F182" s="39"/>
      <c r="G182" s="39"/>
      <c r="H182" s="39"/>
      <c r="I182" s="40"/>
      <c r="J182" s="40"/>
      <c r="K182" s="40"/>
      <c r="L182" s="40"/>
      <c r="M182" s="40"/>
      <c r="N182" s="40"/>
      <c r="O182" s="40"/>
      <c r="P182" s="39"/>
      <c r="Q182" s="39"/>
    </row>
    <row r="183" spans="2:17">
      <c r="B183" s="191"/>
      <c r="C183" s="191"/>
      <c r="D183" s="191"/>
      <c r="E183" s="191"/>
      <c r="F183" s="39"/>
      <c r="G183" s="39"/>
      <c r="H183" s="39"/>
      <c r="I183" s="40"/>
      <c r="J183" s="40"/>
      <c r="K183" s="40"/>
      <c r="L183" s="40"/>
      <c r="M183" s="40"/>
      <c r="N183" s="40"/>
      <c r="O183" s="40"/>
      <c r="P183" s="39"/>
      <c r="Q183" s="39"/>
    </row>
    <row r="184" spans="2:17">
      <c r="B184" s="191"/>
      <c r="C184" s="191"/>
      <c r="D184" s="191"/>
      <c r="E184" s="191"/>
      <c r="F184" s="39"/>
      <c r="G184" s="39"/>
      <c r="H184" s="39"/>
      <c r="I184" s="40"/>
      <c r="J184" s="40"/>
      <c r="K184" s="40"/>
      <c r="L184" s="40"/>
      <c r="M184" s="40"/>
      <c r="N184" s="40"/>
      <c r="O184" s="40"/>
      <c r="P184" s="39"/>
      <c r="Q184" s="39"/>
    </row>
    <row r="185" spans="2:17">
      <c r="B185" s="191"/>
      <c r="C185" s="191"/>
      <c r="D185" s="191"/>
      <c r="E185" s="191"/>
      <c r="F185" s="39"/>
      <c r="G185" s="39"/>
      <c r="H185" s="39"/>
      <c r="I185" s="40"/>
      <c r="J185" s="40"/>
      <c r="K185" s="40"/>
      <c r="L185" s="40"/>
      <c r="M185" s="40"/>
      <c r="N185" s="40"/>
      <c r="O185" s="40"/>
      <c r="P185" s="39"/>
      <c r="Q185" s="39"/>
    </row>
    <row r="186" spans="2:17">
      <c r="B186" s="191"/>
      <c r="C186" s="191"/>
      <c r="D186" s="191"/>
      <c r="E186" s="191"/>
      <c r="F186" s="39"/>
      <c r="G186" s="39"/>
      <c r="H186" s="39"/>
      <c r="I186" s="40"/>
      <c r="J186" s="40"/>
      <c r="K186" s="40"/>
      <c r="L186" s="40"/>
      <c r="M186" s="40"/>
      <c r="N186" s="40"/>
      <c r="O186" s="40"/>
      <c r="P186" s="39"/>
      <c r="Q186" s="39"/>
    </row>
    <row r="187" spans="2:17">
      <c r="B187" s="191"/>
      <c r="C187" s="191"/>
      <c r="D187" s="191"/>
      <c r="E187" s="191"/>
      <c r="F187" s="39"/>
      <c r="G187" s="39"/>
      <c r="H187" s="39"/>
      <c r="I187" s="40"/>
      <c r="J187" s="40"/>
      <c r="K187" s="40"/>
      <c r="L187" s="40"/>
      <c r="M187" s="40"/>
      <c r="N187" s="40"/>
      <c r="O187" s="40"/>
      <c r="P187" s="39"/>
      <c r="Q187" s="39"/>
    </row>
    <row r="188" spans="2:17">
      <c r="B188" s="191"/>
      <c r="C188" s="191"/>
      <c r="D188" s="191"/>
      <c r="E188" s="191"/>
      <c r="F188" s="39"/>
      <c r="G188" s="39"/>
      <c r="H188" s="39"/>
      <c r="I188" s="40"/>
      <c r="J188" s="40"/>
      <c r="K188" s="40"/>
      <c r="L188" s="40"/>
      <c r="M188" s="40"/>
      <c r="N188" s="40"/>
      <c r="O188" s="40"/>
      <c r="P188" s="39"/>
      <c r="Q188" s="39"/>
    </row>
    <row r="189" spans="2:17">
      <c r="B189" s="191"/>
      <c r="C189" s="191"/>
      <c r="D189" s="191"/>
      <c r="E189" s="191"/>
      <c r="F189" s="39"/>
      <c r="G189" s="39"/>
      <c r="H189" s="39"/>
      <c r="I189" s="40"/>
      <c r="J189" s="40"/>
      <c r="K189" s="40"/>
      <c r="L189" s="40"/>
      <c r="M189" s="40"/>
      <c r="N189" s="40"/>
      <c r="O189" s="40"/>
      <c r="P189" s="39"/>
      <c r="Q189" s="39"/>
    </row>
    <row r="190" spans="2:17">
      <c r="B190" s="191"/>
      <c r="C190" s="191"/>
      <c r="D190" s="191"/>
      <c r="E190" s="191"/>
      <c r="F190" s="39"/>
      <c r="G190" s="39"/>
      <c r="H190" s="39"/>
      <c r="I190" s="40"/>
      <c r="J190" s="40"/>
      <c r="K190" s="40"/>
      <c r="L190" s="40"/>
      <c r="M190" s="40"/>
      <c r="N190" s="40"/>
      <c r="O190" s="40"/>
      <c r="P190" s="39"/>
      <c r="Q190" s="39"/>
    </row>
    <row r="191" spans="2:17">
      <c r="B191" s="191"/>
      <c r="C191" s="191"/>
      <c r="D191" s="191"/>
      <c r="E191" s="191"/>
      <c r="F191" s="39"/>
      <c r="G191" s="39"/>
      <c r="H191" s="39"/>
      <c r="I191" s="40"/>
      <c r="J191" s="40"/>
      <c r="K191" s="40"/>
      <c r="L191" s="40"/>
      <c r="M191" s="40"/>
      <c r="N191" s="40"/>
      <c r="O191" s="40"/>
      <c r="P191" s="39"/>
      <c r="Q191" s="39"/>
    </row>
    <row r="192" spans="2:17">
      <c r="B192" s="191"/>
      <c r="C192" s="191"/>
      <c r="D192" s="191"/>
      <c r="E192" s="191"/>
      <c r="F192" s="39"/>
      <c r="G192" s="39"/>
      <c r="H192" s="39"/>
      <c r="I192" s="40"/>
      <c r="J192" s="40"/>
      <c r="K192" s="40"/>
      <c r="L192" s="40"/>
      <c r="M192" s="40"/>
      <c r="N192" s="40"/>
      <c r="O192" s="40"/>
      <c r="P192" s="39"/>
      <c r="Q192" s="39"/>
    </row>
    <row r="193" spans="2:17">
      <c r="B193" s="191"/>
      <c r="C193" s="191"/>
      <c r="D193" s="191"/>
      <c r="E193" s="191"/>
      <c r="F193" s="39"/>
      <c r="G193" s="39"/>
      <c r="H193" s="39"/>
      <c r="I193" s="40"/>
      <c r="J193" s="40"/>
      <c r="K193" s="40"/>
      <c r="L193" s="40"/>
      <c r="M193" s="40"/>
      <c r="N193" s="40"/>
      <c r="O193" s="40"/>
      <c r="P193" s="39"/>
      <c r="Q193" s="39"/>
    </row>
    <row r="194" spans="2:17">
      <c r="B194" s="191"/>
      <c r="C194" s="191"/>
      <c r="D194" s="191"/>
      <c r="E194" s="191"/>
      <c r="F194" s="39"/>
      <c r="G194" s="39"/>
      <c r="H194" s="39"/>
      <c r="I194" s="40"/>
      <c r="J194" s="40"/>
      <c r="K194" s="40"/>
      <c r="L194" s="40"/>
      <c r="M194" s="40"/>
      <c r="N194" s="40"/>
      <c r="O194" s="40"/>
      <c r="P194" s="39"/>
      <c r="Q194" s="39"/>
    </row>
    <row r="195" spans="2:17">
      <c r="B195" s="191"/>
      <c r="C195" s="191"/>
      <c r="D195" s="191"/>
      <c r="E195" s="191"/>
      <c r="F195" s="39"/>
      <c r="G195" s="39"/>
      <c r="H195" s="39"/>
      <c r="I195" s="40"/>
      <c r="J195" s="40"/>
      <c r="K195" s="40"/>
      <c r="L195" s="40"/>
      <c r="M195" s="40"/>
      <c r="N195" s="40"/>
      <c r="O195" s="40"/>
      <c r="P195" s="39"/>
      <c r="Q195" s="39"/>
    </row>
    <row r="196" spans="2:17">
      <c r="B196" s="191"/>
      <c r="C196" s="191"/>
      <c r="D196" s="191"/>
      <c r="E196" s="191"/>
      <c r="F196" s="39"/>
      <c r="G196" s="39"/>
      <c r="H196" s="39"/>
      <c r="I196" s="40"/>
      <c r="J196" s="40"/>
      <c r="K196" s="40"/>
      <c r="L196" s="40"/>
      <c r="M196" s="40"/>
      <c r="N196" s="40"/>
      <c r="O196" s="40"/>
      <c r="P196" s="39"/>
      <c r="Q196" s="39"/>
    </row>
    <row r="197" spans="2:17">
      <c r="B197" s="191"/>
      <c r="C197" s="191"/>
      <c r="D197" s="191"/>
      <c r="E197" s="191"/>
      <c r="F197" s="39"/>
      <c r="G197" s="39"/>
      <c r="H197" s="39"/>
      <c r="I197" s="40"/>
      <c r="J197" s="40"/>
      <c r="K197" s="40"/>
      <c r="L197" s="40"/>
      <c r="M197" s="40"/>
      <c r="N197" s="40"/>
      <c r="O197" s="40"/>
      <c r="P197" s="39"/>
      <c r="Q197" s="39"/>
    </row>
    <row r="198" spans="2:17">
      <c r="B198" s="191"/>
      <c r="C198" s="191"/>
      <c r="D198" s="191"/>
      <c r="E198" s="191"/>
      <c r="F198" s="39"/>
      <c r="G198" s="39"/>
      <c r="H198" s="39"/>
      <c r="I198" s="40"/>
      <c r="J198" s="40"/>
      <c r="K198" s="40"/>
      <c r="L198" s="40"/>
      <c r="M198" s="40"/>
      <c r="N198" s="40"/>
      <c r="O198" s="40"/>
      <c r="P198" s="39"/>
      <c r="Q198" s="39"/>
    </row>
    <row r="199" spans="2:17">
      <c r="B199" s="191"/>
      <c r="C199" s="191"/>
      <c r="D199" s="191"/>
      <c r="E199" s="191"/>
      <c r="F199" s="39"/>
      <c r="G199" s="39"/>
      <c r="H199" s="39"/>
      <c r="I199" s="40"/>
      <c r="J199" s="40"/>
      <c r="K199" s="40"/>
      <c r="L199" s="40"/>
      <c r="M199" s="40"/>
      <c r="N199" s="40"/>
      <c r="O199" s="40"/>
      <c r="P199" s="39"/>
      <c r="Q199" s="39"/>
    </row>
    <row r="200" spans="2:17">
      <c r="B200" s="191"/>
      <c r="C200" s="191"/>
      <c r="D200" s="191"/>
      <c r="E200" s="191"/>
      <c r="F200" s="39"/>
      <c r="G200" s="39"/>
      <c r="H200" s="39"/>
      <c r="I200" s="40"/>
      <c r="J200" s="40"/>
      <c r="K200" s="40"/>
      <c r="L200" s="40"/>
      <c r="M200" s="40"/>
      <c r="N200" s="40"/>
      <c r="O200" s="40"/>
      <c r="P200" s="39"/>
      <c r="Q200" s="39"/>
    </row>
    <row r="201" spans="2:17">
      <c r="B201" s="191"/>
      <c r="C201" s="191"/>
      <c r="D201" s="191"/>
      <c r="E201" s="191"/>
      <c r="F201" s="39"/>
      <c r="G201" s="39"/>
      <c r="H201" s="39"/>
      <c r="I201" s="40"/>
      <c r="J201" s="40"/>
      <c r="K201" s="40"/>
      <c r="L201" s="40"/>
      <c r="M201" s="40"/>
      <c r="N201" s="40"/>
      <c r="O201" s="40"/>
      <c r="P201" s="39"/>
      <c r="Q201" s="39"/>
    </row>
    <row r="202" spans="2:17">
      <c r="B202" s="191"/>
      <c r="C202" s="191"/>
      <c r="D202" s="191"/>
      <c r="E202" s="191"/>
      <c r="F202" s="39"/>
      <c r="G202" s="39"/>
      <c r="H202" s="39"/>
      <c r="I202" s="40"/>
      <c r="J202" s="40"/>
      <c r="K202" s="40"/>
      <c r="L202" s="40"/>
      <c r="M202" s="40"/>
      <c r="N202" s="40"/>
      <c r="O202" s="40"/>
      <c r="P202" s="39"/>
      <c r="Q202" s="39"/>
    </row>
    <row r="203" spans="2:17">
      <c r="B203" s="191"/>
      <c r="C203" s="191"/>
      <c r="D203" s="191"/>
      <c r="E203" s="191"/>
      <c r="F203" s="39"/>
      <c r="G203" s="39"/>
      <c r="H203" s="39"/>
      <c r="I203" s="40"/>
      <c r="J203" s="40"/>
      <c r="K203" s="40"/>
      <c r="L203" s="40"/>
      <c r="M203" s="40"/>
      <c r="N203" s="40"/>
      <c r="O203" s="40"/>
      <c r="P203" s="39"/>
      <c r="Q203" s="39"/>
    </row>
    <row r="204" spans="2:17">
      <c r="B204" s="191"/>
      <c r="C204" s="191"/>
      <c r="D204" s="191"/>
      <c r="E204" s="191"/>
      <c r="F204" s="39"/>
      <c r="G204" s="39"/>
      <c r="H204" s="39"/>
      <c r="I204" s="40"/>
      <c r="J204" s="40"/>
      <c r="K204" s="40"/>
      <c r="L204" s="40"/>
      <c r="M204" s="40"/>
      <c r="N204" s="40"/>
      <c r="O204" s="40"/>
      <c r="P204" s="39"/>
      <c r="Q204" s="39"/>
    </row>
    <row r="205" spans="2:17">
      <c r="B205" s="191"/>
      <c r="C205" s="191"/>
      <c r="D205" s="191"/>
      <c r="E205" s="191"/>
      <c r="F205" s="39"/>
      <c r="G205" s="39"/>
      <c r="H205" s="39"/>
      <c r="I205" s="40"/>
      <c r="J205" s="40"/>
      <c r="K205" s="40"/>
      <c r="L205" s="40"/>
      <c r="M205" s="40"/>
      <c r="N205" s="40"/>
      <c r="O205" s="40"/>
      <c r="P205" s="39"/>
      <c r="Q205" s="39"/>
    </row>
    <row r="206" spans="2:17">
      <c r="B206" s="191"/>
      <c r="C206" s="191"/>
      <c r="D206" s="191"/>
      <c r="E206" s="191"/>
      <c r="F206" s="39"/>
      <c r="G206" s="39"/>
      <c r="H206" s="39"/>
      <c r="I206" s="40"/>
      <c r="J206" s="40"/>
      <c r="K206" s="40"/>
      <c r="L206" s="40"/>
      <c r="M206" s="40"/>
      <c r="N206" s="40"/>
      <c r="O206" s="40"/>
      <c r="P206" s="39"/>
      <c r="Q206" s="39"/>
    </row>
    <row r="207" spans="2:17">
      <c r="B207" s="191"/>
      <c r="C207" s="191"/>
      <c r="D207" s="191"/>
      <c r="E207" s="191"/>
      <c r="F207" s="39"/>
      <c r="G207" s="39"/>
      <c r="H207" s="39"/>
      <c r="I207" s="40"/>
      <c r="J207" s="40"/>
      <c r="K207" s="40"/>
      <c r="L207" s="40"/>
      <c r="M207" s="40"/>
      <c r="N207" s="40"/>
      <c r="O207" s="40"/>
      <c r="P207" s="39"/>
      <c r="Q207" s="39"/>
    </row>
    <row r="208" spans="2:17">
      <c r="B208" s="191"/>
      <c r="C208" s="191"/>
      <c r="D208" s="191"/>
      <c r="E208" s="191"/>
      <c r="F208" s="39"/>
      <c r="G208" s="39"/>
      <c r="H208" s="39"/>
      <c r="I208" s="40"/>
      <c r="J208" s="40"/>
      <c r="K208" s="40"/>
      <c r="L208" s="40"/>
      <c r="M208" s="40"/>
      <c r="N208" s="40"/>
      <c r="O208" s="40"/>
      <c r="P208" s="39"/>
      <c r="Q208" s="39"/>
    </row>
    <row r="209" spans="2:17">
      <c r="B209" s="191"/>
      <c r="C209" s="191"/>
      <c r="D209" s="191"/>
      <c r="E209" s="191"/>
      <c r="F209" s="39"/>
      <c r="G209" s="39"/>
      <c r="H209" s="39"/>
      <c r="I209" s="40"/>
      <c r="J209" s="40"/>
      <c r="K209" s="40"/>
      <c r="L209" s="40"/>
      <c r="M209" s="40"/>
      <c r="N209" s="40"/>
      <c r="O209" s="40"/>
      <c r="P209" s="39"/>
      <c r="Q209" s="39"/>
    </row>
    <row r="210" spans="2:17">
      <c r="B210" s="191"/>
      <c r="C210" s="191"/>
      <c r="D210" s="191"/>
      <c r="E210" s="191"/>
      <c r="F210" s="39"/>
      <c r="G210" s="39"/>
      <c r="H210" s="39"/>
      <c r="I210" s="40"/>
      <c r="J210" s="40"/>
      <c r="K210" s="40"/>
      <c r="L210" s="40"/>
      <c r="M210" s="40"/>
      <c r="N210" s="40"/>
      <c r="O210" s="40"/>
      <c r="P210" s="39"/>
      <c r="Q210" s="39"/>
    </row>
    <row r="211" spans="2:17">
      <c r="B211" s="191"/>
      <c r="C211" s="191"/>
      <c r="D211" s="191"/>
      <c r="E211" s="191"/>
      <c r="F211" s="39"/>
      <c r="G211" s="39"/>
      <c r="H211" s="39"/>
      <c r="I211" s="40"/>
      <c r="J211" s="40"/>
      <c r="K211" s="40"/>
      <c r="L211" s="40"/>
      <c r="M211" s="40"/>
      <c r="N211" s="40"/>
      <c r="O211" s="40"/>
      <c r="P211" s="39"/>
      <c r="Q211" s="39"/>
    </row>
    <row r="212" spans="2:17">
      <c r="B212" s="191"/>
      <c r="C212" s="191"/>
      <c r="D212" s="191"/>
      <c r="E212" s="191"/>
      <c r="F212" s="39"/>
      <c r="G212" s="39"/>
      <c r="H212" s="39"/>
      <c r="I212" s="40"/>
      <c r="J212" s="40"/>
      <c r="K212" s="40"/>
      <c r="L212" s="40"/>
      <c r="M212" s="40"/>
      <c r="N212" s="40"/>
      <c r="O212" s="40"/>
      <c r="P212" s="39"/>
      <c r="Q212" s="39"/>
    </row>
    <row r="213" spans="2:17">
      <c r="B213" s="191"/>
      <c r="C213" s="191"/>
      <c r="D213" s="191"/>
      <c r="E213" s="191"/>
      <c r="F213" s="39"/>
      <c r="G213" s="39"/>
      <c r="H213" s="39"/>
      <c r="I213" s="40"/>
      <c r="J213" s="40"/>
      <c r="K213" s="40"/>
      <c r="L213" s="40"/>
      <c r="M213" s="40"/>
      <c r="N213" s="40"/>
      <c r="O213" s="40"/>
      <c r="P213" s="39"/>
      <c r="Q213" s="39"/>
    </row>
    <row r="214" spans="2:17">
      <c r="B214" s="191"/>
      <c r="C214" s="191"/>
      <c r="D214" s="191"/>
      <c r="E214" s="191"/>
      <c r="F214" s="39"/>
      <c r="G214" s="39"/>
      <c r="H214" s="39"/>
      <c r="I214" s="40"/>
      <c r="J214" s="40"/>
      <c r="K214" s="40"/>
      <c r="L214" s="40"/>
      <c r="M214" s="40"/>
      <c r="N214" s="40"/>
      <c r="O214" s="40"/>
      <c r="P214" s="39"/>
      <c r="Q214" s="39"/>
    </row>
    <row r="215" spans="2:17">
      <c r="B215" s="191"/>
      <c r="C215" s="191"/>
      <c r="D215" s="191"/>
      <c r="E215" s="191"/>
      <c r="F215" s="39"/>
      <c r="G215" s="39"/>
      <c r="H215" s="39"/>
      <c r="I215" s="40"/>
      <c r="J215" s="40"/>
      <c r="K215" s="40"/>
      <c r="L215" s="40"/>
      <c r="M215" s="40"/>
      <c r="N215" s="40"/>
      <c r="O215" s="40"/>
      <c r="P215" s="39"/>
      <c r="Q215" s="39"/>
    </row>
    <row r="216" spans="2:17">
      <c r="B216" s="191"/>
      <c r="C216" s="191"/>
      <c r="D216" s="191"/>
      <c r="E216" s="191"/>
      <c r="F216" s="39"/>
      <c r="G216" s="39"/>
      <c r="H216" s="39"/>
      <c r="I216" s="40"/>
      <c r="J216" s="40"/>
      <c r="K216" s="40"/>
      <c r="L216" s="40"/>
      <c r="M216" s="40"/>
      <c r="N216" s="40"/>
      <c r="O216" s="40"/>
      <c r="P216" s="39"/>
      <c r="Q216" s="39"/>
    </row>
    <row r="217" spans="2:17">
      <c r="B217" s="191"/>
      <c r="C217" s="191"/>
      <c r="D217" s="191"/>
      <c r="E217" s="191"/>
      <c r="F217" s="39"/>
      <c r="G217" s="39"/>
      <c r="H217" s="39"/>
      <c r="I217" s="40"/>
      <c r="J217" s="40"/>
      <c r="K217" s="40"/>
      <c r="L217" s="40"/>
      <c r="M217" s="40"/>
      <c r="N217" s="40"/>
      <c r="O217" s="40"/>
      <c r="P217" s="39"/>
      <c r="Q217" s="39"/>
    </row>
    <row r="218" spans="2:17">
      <c r="B218" s="191"/>
      <c r="C218" s="191"/>
      <c r="D218" s="191"/>
      <c r="E218" s="191"/>
      <c r="F218" s="39"/>
      <c r="G218" s="39"/>
      <c r="H218" s="39"/>
      <c r="I218" s="40"/>
      <c r="J218" s="40"/>
      <c r="K218" s="40"/>
      <c r="L218" s="40"/>
      <c r="M218" s="40"/>
      <c r="N218" s="40"/>
      <c r="O218" s="40"/>
      <c r="P218" s="39"/>
      <c r="Q218" s="39"/>
    </row>
    <row r="219" spans="2:17">
      <c r="B219" s="191"/>
      <c r="C219" s="191"/>
      <c r="D219" s="191"/>
      <c r="E219" s="191"/>
      <c r="F219" s="39"/>
      <c r="G219" s="39"/>
      <c r="H219" s="39"/>
      <c r="I219" s="40"/>
      <c r="J219" s="40"/>
      <c r="K219" s="40"/>
      <c r="L219" s="40"/>
      <c r="M219" s="40"/>
      <c r="N219" s="40"/>
      <c r="O219" s="40"/>
      <c r="P219" s="39"/>
      <c r="Q219" s="39"/>
    </row>
    <row r="220" spans="2:17">
      <c r="B220" s="191"/>
      <c r="C220" s="191"/>
      <c r="D220" s="191"/>
      <c r="E220" s="191"/>
      <c r="F220" s="39"/>
      <c r="G220" s="39"/>
      <c r="H220" s="39"/>
      <c r="I220" s="40"/>
      <c r="J220" s="40"/>
      <c r="K220" s="40"/>
      <c r="L220" s="40"/>
      <c r="M220" s="40"/>
      <c r="N220" s="40"/>
      <c r="O220" s="40"/>
      <c r="P220" s="39"/>
      <c r="Q220" s="39"/>
    </row>
    <row r="221" spans="2:17">
      <c r="B221" s="191"/>
      <c r="C221" s="191"/>
      <c r="D221" s="191"/>
      <c r="E221" s="191"/>
      <c r="F221" s="39"/>
      <c r="G221" s="39"/>
      <c r="H221" s="39"/>
      <c r="I221" s="40"/>
      <c r="J221" s="40"/>
      <c r="K221" s="40"/>
      <c r="L221" s="40"/>
      <c r="M221" s="40"/>
      <c r="N221" s="40"/>
      <c r="O221" s="40"/>
      <c r="P221" s="39"/>
      <c r="Q221" s="39"/>
    </row>
    <row r="222" spans="2:17">
      <c r="B222" s="191"/>
      <c r="C222" s="191"/>
      <c r="D222" s="191"/>
      <c r="E222" s="191"/>
      <c r="F222" s="39"/>
      <c r="G222" s="39"/>
      <c r="H222" s="39"/>
      <c r="I222" s="40"/>
      <c r="J222" s="40"/>
      <c r="K222" s="40"/>
      <c r="L222" s="40"/>
      <c r="M222" s="40"/>
      <c r="N222" s="40"/>
      <c r="O222" s="40"/>
      <c r="P222" s="39"/>
      <c r="Q222" s="39"/>
    </row>
    <row r="223" spans="2:17">
      <c r="B223" s="191"/>
      <c r="C223" s="191"/>
      <c r="D223" s="191"/>
      <c r="E223" s="191"/>
      <c r="F223" s="39"/>
      <c r="G223" s="39"/>
      <c r="H223" s="39"/>
      <c r="I223" s="40"/>
      <c r="J223" s="40"/>
      <c r="K223" s="40"/>
      <c r="L223" s="40"/>
      <c r="M223" s="40"/>
      <c r="N223" s="40"/>
      <c r="O223" s="40"/>
      <c r="P223" s="39"/>
      <c r="Q223" s="39"/>
    </row>
    <row r="224" spans="2:17">
      <c r="B224" s="191"/>
      <c r="C224" s="191"/>
      <c r="D224" s="191"/>
      <c r="E224" s="191"/>
      <c r="F224" s="39"/>
      <c r="G224" s="39"/>
      <c r="H224" s="39"/>
      <c r="I224" s="40"/>
      <c r="J224" s="40"/>
      <c r="K224" s="40"/>
      <c r="L224" s="40"/>
      <c r="M224" s="40"/>
      <c r="N224" s="40"/>
      <c r="O224" s="40"/>
      <c r="P224" s="39"/>
      <c r="Q224" s="39"/>
    </row>
    <row r="225" spans="2:17">
      <c r="B225" s="191"/>
      <c r="C225" s="191"/>
      <c r="D225" s="191"/>
      <c r="E225" s="191"/>
      <c r="F225" s="39"/>
      <c r="G225" s="39"/>
      <c r="H225" s="39"/>
      <c r="I225" s="40"/>
      <c r="J225" s="40"/>
      <c r="K225" s="40"/>
      <c r="L225" s="40"/>
      <c r="M225" s="40"/>
      <c r="N225" s="40"/>
      <c r="O225" s="40"/>
      <c r="P225" s="39"/>
      <c r="Q225" s="39"/>
    </row>
    <row r="226" spans="2:17">
      <c r="B226" s="191"/>
      <c r="C226" s="191"/>
      <c r="D226" s="191"/>
      <c r="E226" s="191"/>
      <c r="F226" s="39"/>
      <c r="G226" s="39"/>
      <c r="H226" s="39"/>
      <c r="I226" s="40"/>
      <c r="J226" s="40"/>
      <c r="K226" s="40"/>
      <c r="L226" s="40"/>
      <c r="M226" s="40"/>
      <c r="N226" s="40"/>
      <c r="O226" s="40"/>
      <c r="P226" s="39"/>
      <c r="Q226" s="39"/>
    </row>
    <row r="227" spans="2:17">
      <c r="B227" s="191"/>
      <c r="C227" s="191"/>
      <c r="D227" s="191"/>
      <c r="E227" s="191"/>
      <c r="F227" s="39"/>
      <c r="G227" s="39"/>
      <c r="H227" s="39"/>
      <c r="I227" s="40"/>
      <c r="J227" s="40"/>
      <c r="K227" s="40"/>
      <c r="L227" s="40"/>
      <c r="M227" s="40"/>
      <c r="N227" s="40"/>
      <c r="O227" s="40"/>
      <c r="P227" s="39"/>
      <c r="Q227" s="39"/>
    </row>
    <row r="228" spans="2:17">
      <c r="B228" s="191"/>
      <c r="C228" s="191"/>
      <c r="D228" s="191"/>
      <c r="E228" s="191"/>
      <c r="F228" s="39"/>
      <c r="G228" s="39"/>
      <c r="H228" s="39"/>
      <c r="I228" s="40"/>
      <c r="J228" s="40"/>
      <c r="K228" s="40"/>
      <c r="L228" s="40"/>
      <c r="M228" s="40"/>
      <c r="N228" s="40"/>
      <c r="O228" s="40"/>
      <c r="P228" s="39"/>
      <c r="Q228" s="39"/>
    </row>
    <row r="229" spans="2:17">
      <c r="B229" s="191"/>
      <c r="C229" s="191"/>
      <c r="D229" s="191"/>
      <c r="E229" s="191"/>
      <c r="F229" s="39"/>
      <c r="G229" s="39"/>
      <c r="H229" s="39"/>
      <c r="I229" s="40"/>
      <c r="J229" s="40"/>
      <c r="K229" s="40"/>
      <c r="L229" s="40"/>
      <c r="M229" s="40"/>
      <c r="N229" s="40"/>
      <c r="O229" s="40"/>
      <c r="P229" s="39"/>
      <c r="Q229" s="39"/>
    </row>
    <row r="230" spans="2:17">
      <c r="B230" s="191"/>
      <c r="C230" s="191"/>
      <c r="D230" s="191"/>
      <c r="E230" s="191"/>
      <c r="F230" s="39"/>
      <c r="G230" s="39"/>
      <c r="H230" s="39"/>
      <c r="I230" s="40"/>
      <c r="J230" s="40"/>
      <c r="K230" s="40"/>
      <c r="L230" s="40"/>
      <c r="M230" s="40"/>
      <c r="N230" s="40"/>
      <c r="O230" s="40"/>
      <c r="P230" s="39"/>
      <c r="Q230" s="39"/>
    </row>
    <row r="231" spans="2:17">
      <c r="B231" s="191"/>
      <c r="C231" s="191"/>
      <c r="D231" s="191"/>
      <c r="E231" s="191"/>
      <c r="F231" s="39"/>
      <c r="G231" s="39"/>
      <c r="H231" s="39"/>
      <c r="I231" s="40"/>
      <c r="J231" s="40"/>
      <c r="K231" s="40"/>
      <c r="L231" s="40"/>
      <c r="M231" s="40"/>
      <c r="N231" s="40"/>
      <c r="O231" s="40"/>
      <c r="P231" s="39"/>
      <c r="Q231" s="39"/>
    </row>
    <row r="232" spans="2:17">
      <c r="B232" s="191"/>
      <c r="C232" s="191"/>
      <c r="D232" s="191"/>
      <c r="E232" s="191"/>
      <c r="F232" s="39"/>
      <c r="G232" s="39"/>
      <c r="H232" s="39"/>
      <c r="I232" s="40"/>
      <c r="J232" s="40"/>
      <c r="K232" s="40"/>
      <c r="L232" s="40"/>
      <c r="M232" s="40"/>
      <c r="N232" s="40"/>
      <c r="O232" s="40"/>
      <c r="P232" s="39"/>
      <c r="Q232" s="39"/>
    </row>
    <row r="233" spans="2:17">
      <c r="B233" s="191"/>
      <c r="C233" s="191"/>
      <c r="D233" s="191"/>
      <c r="E233" s="191"/>
      <c r="F233" s="39"/>
      <c r="G233" s="39"/>
      <c r="H233" s="39"/>
      <c r="I233" s="40"/>
      <c r="J233" s="40"/>
      <c r="K233" s="40"/>
      <c r="L233" s="40"/>
      <c r="M233" s="40"/>
      <c r="N233" s="40"/>
      <c r="O233" s="40"/>
      <c r="P233" s="39"/>
      <c r="Q233" s="39"/>
    </row>
    <row r="234" spans="2:17">
      <c r="B234" s="191"/>
      <c r="C234" s="191"/>
      <c r="D234" s="191"/>
      <c r="E234" s="191"/>
      <c r="F234" s="39"/>
      <c r="G234" s="39"/>
      <c r="H234" s="39"/>
      <c r="I234" s="40"/>
      <c r="J234" s="40"/>
      <c r="K234" s="40"/>
      <c r="L234" s="40"/>
      <c r="M234" s="40"/>
      <c r="N234" s="40"/>
      <c r="O234" s="40"/>
      <c r="P234" s="39"/>
      <c r="Q234" s="39"/>
    </row>
    <row r="235" spans="2:17">
      <c r="B235" s="191"/>
      <c r="C235" s="191"/>
      <c r="D235" s="191"/>
      <c r="E235" s="191"/>
      <c r="F235" s="39"/>
      <c r="G235" s="39"/>
      <c r="H235" s="39"/>
      <c r="I235" s="40"/>
      <c r="J235" s="40"/>
      <c r="K235" s="40"/>
      <c r="L235" s="40"/>
      <c r="M235" s="40"/>
      <c r="N235" s="40"/>
      <c r="O235" s="40"/>
      <c r="P235" s="39"/>
      <c r="Q235" s="39"/>
    </row>
    <row r="236" spans="2:17">
      <c r="B236" s="191"/>
      <c r="C236" s="191"/>
      <c r="D236" s="191"/>
      <c r="E236" s="191"/>
      <c r="F236" s="39"/>
      <c r="G236" s="39"/>
      <c r="H236" s="39"/>
      <c r="I236" s="40"/>
      <c r="J236" s="40"/>
      <c r="K236" s="40"/>
      <c r="L236" s="40"/>
      <c r="M236" s="40"/>
      <c r="N236" s="40"/>
      <c r="O236" s="40"/>
      <c r="P236" s="39"/>
      <c r="Q236" s="39"/>
    </row>
    <row r="237" spans="2:17">
      <c r="B237" s="191"/>
      <c r="C237" s="191"/>
      <c r="D237" s="191"/>
      <c r="E237" s="191"/>
      <c r="F237" s="39"/>
      <c r="G237" s="39"/>
      <c r="H237" s="39"/>
      <c r="I237" s="40"/>
      <c r="J237" s="40"/>
      <c r="K237" s="40"/>
      <c r="L237" s="40"/>
      <c r="M237" s="40"/>
      <c r="N237" s="40"/>
      <c r="O237" s="40"/>
      <c r="P237" s="39"/>
      <c r="Q237" s="39"/>
    </row>
    <row r="238" spans="2:17">
      <c r="B238" s="191"/>
      <c r="C238" s="191"/>
      <c r="D238" s="191"/>
      <c r="E238" s="191"/>
      <c r="F238" s="39"/>
      <c r="G238" s="39"/>
      <c r="H238" s="39"/>
      <c r="I238" s="40"/>
      <c r="J238" s="40"/>
      <c r="K238" s="40"/>
      <c r="L238" s="40"/>
      <c r="M238" s="40"/>
      <c r="N238" s="40"/>
      <c r="O238" s="40"/>
      <c r="P238" s="39"/>
      <c r="Q238" s="39"/>
    </row>
    <row r="239" spans="2:17">
      <c r="B239" s="191"/>
      <c r="C239" s="191"/>
      <c r="D239" s="191"/>
      <c r="E239" s="191"/>
      <c r="F239" s="39"/>
      <c r="G239" s="39"/>
      <c r="H239" s="39"/>
      <c r="I239" s="40"/>
      <c r="J239" s="40"/>
      <c r="K239" s="40"/>
      <c r="L239" s="40"/>
      <c r="M239" s="40"/>
      <c r="N239" s="40"/>
      <c r="O239" s="40"/>
      <c r="P239" s="39"/>
      <c r="Q239" s="39"/>
    </row>
    <row r="240" spans="2:17">
      <c r="B240" s="191"/>
      <c r="C240" s="191"/>
      <c r="D240" s="191"/>
      <c r="E240" s="191"/>
      <c r="F240" s="39"/>
      <c r="G240" s="39"/>
      <c r="H240" s="39"/>
      <c r="I240" s="40"/>
      <c r="J240" s="40"/>
      <c r="K240" s="40"/>
      <c r="L240" s="40"/>
      <c r="M240" s="40"/>
      <c r="N240" s="40"/>
      <c r="O240" s="40"/>
      <c r="P240" s="39"/>
      <c r="Q240" s="39"/>
    </row>
    <row r="241" spans="2:17">
      <c r="B241" s="191"/>
      <c r="C241" s="191"/>
      <c r="D241" s="191"/>
      <c r="E241" s="191"/>
      <c r="F241" s="39"/>
      <c r="G241" s="39"/>
      <c r="H241" s="39"/>
      <c r="I241" s="40"/>
      <c r="J241" s="40"/>
      <c r="K241" s="40"/>
      <c r="L241" s="40"/>
      <c r="M241" s="40"/>
      <c r="N241" s="40"/>
      <c r="O241" s="40"/>
      <c r="P241" s="39"/>
      <c r="Q241" s="39"/>
    </row>
    <row r="242" spans="2:17">
      <c r="B242" s="191"/>
      <c r="C242" s="191"/>
      <c r="D242" s="191"/>
      <c r="E242" s="191"/>
      <c r="F242" s="39"/>
      <c r="G242" s="39"/>
      <c r="H242" s="39"/>
      <c r="I242" s="40"/>
      <c r="J242" s="40"/>
      <c r="K242" s="40"/>
      <c r="L242" s="40"/>
      <c r="M242" s="40"/>
      <c r="N242" s="40"/>
      <c r="O242" s="40"/>
      <c r="P242" s="39"/>
      <c r="Q242" s="39"/>
    </row>
    <row r="243" spans="2:17">
      <c r="B243" s="191"/>
      <c r="C243" s="191"/>
      <c r="D243" s="191"/>
      <c r="E243" s="191"/>
      <c r="F243" s="39"/>
      <c r="G243" s="39"/>
      <c r="H243" s="39"/>
      <c r="I243" s="40"/>
      <c r="J243" s="40"/>
      <c r="K243" s="40"/>
      <c r="L243" s="40"/>
      <c r="M243" s="40"/>
      <c r="N243" s="40"/>
      <c r="O243" s="40"/>
      <c r="P243" s="39"/>
      <c r="Q243" s="39"/>
    </row>
    <row r="244" spans="2:17">
      <c r="B244" s="191"/>
      <c r="C244" s="191"/>
      <c r="D244" s="191"/>
      <c r="E244" s="191"/>
      <c r="F244" s="39"/>
      <c r="G244" s="39"/>
      <c r="H244" s="39"/>
      <c r="I244" s="40"/>
      <c r="J244" s="40"/>
      <c r="K244" s="40"/>
      <c r="L244" s="40"/>
      <c r="M244" s="40"/>
      <c r="N244" s="40"/>
      <c r="O244" s="40"/>
      <c r="P244" s="39"/>
      <c r="Q244" s="39"/>
    </row>
    <row r="245" spans="2:17">
      <c r="B245" s="191"/>
      <c r="C245" s="191"/>
      <c r="D245" s="191"/>
      <c r="E245" s="191"/>
      <c r="F245" s="39"/>
      <c r="G245" s="39"/>
      <c r="H245" s="39"/>
      <c r="I245" s="40"/>
      <c r="J245" s="40"/>
      <c r="K245" s="40"/>
      <c r="L245" s="40"/>
      <c r="M245" s="40"/>
      <c r="N245" s="40"/>
      <c r="O245" s="40"/>
      <c r="P245" s="39"/>
      <c r="Q245" s="39"/>
    </row>
    <row r="246" spans="2:17">
      <c r="B246" s="191"/>
      <c r="C246" s="191"/>
      <c r="D246" s="191"/>
      <c r="E246" s="191"/>
      <c r="F246" s="39"/>
      <c r="G246" s="39"/>
      <c r="H246" s="39"/>
      <c r="I246" s="40"/>
      <c r="J246" s="40"/>
      <c r="K246" s="40"/>
      <c r="L246" s="40"/>
      <c r="M246" s="40"/>
      <c r="N246" s="40"/>
      <c r="O246" s="40"/>
      <c r="P246" s="39"/>
      <c r="Q246" s="39"/>
    </row>
    <row r="247" spans="2:17">
      <c r="B247" s="191"/>
      <c r="C247" s="191"/>
      <c r="D247" s="191"/>
      <c r="E247" s="191"/>
      <c r="F247" s="39"/>
      <c r="G247" s="39"/>
      <c r="H247" s="39"/>
      <c r="I247" s="40"/>
      <c r="J247" s="40"/>
      <c r="K247" s="40"/>
      <c r="L247" s="40"/>
      <c r="M247" s="40"/>
      <c r="N247" s="40"/>
      <c r="O247" s="40"/>
      <c r="P247" s="39"/>
      <c r="Q247" s="39"/>
    </row>
    <row r="248" spans="2:17">
      <c r="B248" s="191"/>
      <c r="C248" s="191"/>
      <c r="D248" s="191"/>
      <c r="E248" s="191"/>
      <c r="F248" s="39"/>
      <c r="G248" s="39"/>
      <c r="H248" s="39"/>
      <c r="I248" s="40"/>
      <c r="J248" s="40"/>
      <c r="K248" s="40"/>
      <c r="L248" s="40"/>
      <c r="M248" s="40"/>
      <c r="N248" s="40"/>
      <c r="O248" s="40"/>
      <c r="P248" s="39"/>
      <c r="Q248" s="39"/>
    </row>
    <row r="249" spans="2:17">
      <c r="B249" s="191"/>
      <c r="C249" s="191"/>
      <c r="D249" s="191"/>
      <c r="E249" s="191"/>
      <c r="F249" s="39"/>
      <c r="G249" s="39"/>
      <c r="H249" s="39"/>
      <c r="I249" s="40"/>
      <c r="J249" s="40"/>
      <c r="K249" s="40"/>
      <c r="L249" s="40"/>
      <c r="M249" s="40"/>
      <c r="N249" s="40"/>
      <c r="O249" s="40"/>
      <c r="P249" s="39"/>
      <c r="Q249" s="39"/>
    </row>
    <row r="250" spans="2:17">
      <c r="B250" s="191"/>
      <c r="C250" s="191"/>
      <c r="D250" s="191"/>
      <c r="E250" s="191"/>
      <c r="F250" s="39"/>
      <c r="G250" s="39"/>
      <c r="H250" s="39"/>
      <c r="I250" s="40"/>
      <c r="J250" s="40"/>
      <c r="K250" s="40"/>
      <c r="L250" s="40"/>
      <c r="M250" s="40"/>
      <c r="N250" s="40"/>
      <c r="O250" s="40"/>
      <c r="P250" s="39"/>
      <c r="Q250" s="39"/>
    </row>
    <row r="251" spans="2:17">
      <c r="B251" s="191"/>
      <c r="C251" s="191"/>
      <c r="D251" s="191"/>
      <c r="E251" s="191"/>
      <c r="F251" s="39"/>
      <c r="G251" s="39"/>
      <c r="H251" s="39"/>
      <c r="I251" s="40"/>
      <c r="J251" s="40"/>
      <c r="K251" s="40"/>
      <c r="L251" s="40"/>
      <c r="M251" s="40"/>
      <c r="N251" s="40"/>
      <c r="O251" s="40"/>
      <c r="P251" s="39"/>
      <c r="Q251" s="39"/>
    </row>
    <row r="252" spans="2:17">
      <c r="B252" s="191"/>
      <c r="C252" s="191"/>
      <c r="D252" s="191"/>
      <c r="E252" s="191"/>
      <c r="F252" s="39"/>
      <c r="G252" s="39"/>
      <c r="H252" s="39"/>
      <c r="I252" s="40"/>
      <c r="J252" s="40"/>
      <c r="K252" s="40"/>
      <c r="L252" s="40"/>
      <c r="M252" s="40"/>
      <c r="N252" s="40"/>
      <c r="O252" s="40"/>
      <c r="P252" s="39"/>
      <c r="Q252" s="39"/>
    </row>
    <row r="253" spans="2:17">
      <c r="B253" s="191"/>
      <c r="C253" s="191"/>
      <c r="D253" s="191"/>
      <c r="E253" s="191"/>
      <c r="F253" s="39"/>
      <c r="G253" s="39"/>
      <c r="H253" s="39"/>
      <c r="I253" s="40"/>
      <c r="J253" s="40"/>
      <c r="K253" s="40"/>
      <c r="L253" s="40"/>
      <c r="M253" s="40"/>
      <c r="N253" s="40"/>
      <c r="O253" s="40"/>
      <c r="P253" s="39"/>
      <c r="Q253" s="39"/>
    </row>
    <row r="254" spans="2:17">
      <c r="B254" s="191"/>
      <c r="C254" s="191"/>
      <c r="D254" s="191"/>
      <c r="E254" s="191"/>
      <c r="F254" s="39"/>
      <c r="G254" s="39"/>
      <c r="H254" s="39"/>
      <c r="I254" s="40"/>
      <c r="J254" s="40"/>
      <c r="K254" s="40"/>
      <c r="L254" s="40"/>
      <c r="M254" s="40"/>
      <c r="N254" s="40"/>
      <c r="O254" s="40"/>
      <c r="P254" s="39"/>
      <c r="Q254" s="39"/>
    </row>
    <row r="255" spans="2:17">
      <c r="B255" s="191"/>
      <c r="C255" s="191"/>
      <c r="D255" s="191"/>
      <c r="E255" s="191"/>
      <c r="F255" s="39"/>
      <c r="G255" s="39"/>
      <c r="H255" s="39"/>
      <c r="I255" s="40"/>
      <c r="J255" s="40"/>
      <c r="K255" s="40"/>
      <c r="L255" s="40"/>
      <c r="M255" s="40"/>
      <c r="N255" s="40"/>
      <c r="O255" s="40"/>
      <c r="P255" s="39"/>
      <c r="Q255" s="39"/>
    </row>
    <row r="256" spans="2:17">
      <c r="B256" s="191"/>
      <c r="C256" s="191"/>
      <c r="D256" s="191"/>
      <c r="E256" s="191"/>
      <c r="F256" s="39"/>
      <c r="G256" s="39"/>
      <c r="H256" s="39"/>
      <c r="I256" s="40"/>
      <c r="J256" s="40"/>
      <c r="K256" s="40"/>
      <c r="L256" s="40"/>
      <c r="M256" s="40"/>
      <c r="N256" s="40"/>
      <c r="O256" s="40"/>
      <c r="P256" s="39"/>
      <c r="Q256" s="39"/>
    </row>
    <row r="257" spans="2:17">
      <c r="B257" s="191"/>
      <c r="C257" s="191"/>
      <c r="D257" s="191"/>
      <c r="E257" s="191"/>
      <c r="F257" s="39"/>
      <c r="G257" s="39"/>
      <c r="H257" s="39"/>
      <c r="I257" s="40"/>
      <c r="J257" s="40"/>
      <c r="K257" s="40"/>
      <c r="L257" s="40"/>
      <c r="M257" s="40"/>
      <c r="N257" s="40"/>
      <c r="O257" s="40"/>
      <c r="P257" s="39"/>
      <c r="Q257" s="39"/>
    </row>
    <row r="258" spans="2:17">
      <c r="B258" s="191"/>
      <c r="C258" s="191"/>
      <c r="D258" s="191"/>
      <c r="E258" s="191"/>
      <c r="F258" s="39"/>
      <c r="G258" s="39"/>
      <c r="H258" s="39"/>
      <c r="I258" s="40"/>
      <c r="J258" s="40"/>
      <c r="K258" s="40"/>
      <c r="L258" s="40"/>
      <c r="M258" s="40"/>
      <c r="N258" s="40"/>
      <c r="O258" s="40"/>
      <c r="P258" s="39"/>
      <c r="Q258" s="39"/>
    </row>
    <row r="259" spans="2:17">
      <c r="B259" s="191"/>
      <c r="C259" s="191"/>
      <c r="D259" s="191"/>
      <c r="E259" s="191"/>
      <c r="F259" s="39"/>
      <c r="G259" s="39"/>
      <c r="H259" s="39"/>
      <c r="I259" s="40"/>
      <c r="J259" s="40"/>
      <c r="K259" s="40"/>
      <c r="L259" s="40"/>
      <c r="M259" s="40"/>
      <c r="N259" s="40"/>
      <c r="O259" s="40"/>
      <c r="P259" s="39"/>
      <c r="Q259" s="39"/>
    </row>
    <row r="260" spans="2:17">
      <c r="B260" s="191"/>
      <c r="C260" s="191"/>
      <c r="D260" s="191"/>
      <c r="E260" s="191"/>
      <c r="F260" s="39"/>
      <c r="G260" s="39"/>
      <c r="H260" s="39"/>
      <c r="I260" s="40"/>
      <c r="J260" s="40"/>
      <c r="K260" s="40"/>
      <c r="L260" s="40"/>
      <c r="M260" s="40"/>
      <c r="N260" s="40"/>
      <c r="O260" s="40"/>
      <c r="P260" s="39"/>
      <c r="Q260" s="39"/>
    </row>
    <row r="261" spans="2:17">
      <c r="B261" s="191"/>
      <c r="C261" s="191"/>
      <c r="D261" s="191"/>
      <c r="E261" s="191"/>
      <c r="F261" s="39"/>
      <c r="G261" s="39"/>
      <c r="H261" s="39"/>
      <c r="I261" s="40"/>
      <c r="J261" s="40"/>
      <c r="K261" s="40"/>
      <c r="L261" s="40"/>
      <c r="M261" s="40"/>
      <c r="N261" s="40"/>
      <c r="O261" s="40"/>
      <c r="P261" s="39"/>
      <c r="Q261" s="39"/>
    </row>
    <row r="262" spans="2:17">
      <c r="B262" s="191"/>
      <c r="C262" s="191"/>
      <c r="D262" s="191"/>
      <c r="E262" s="191"/>
      <c r="F262" s="39"/>
      <c r="G262" s="39"/>
      <c r="H262" s="39"/>
      <c r="I262" s="40"/>
      <c r="J262" s="40"/>
      <c r="K262" s="40"/>
      <c r="L262" s="40"/>
      <c r="M262" s="40"/>
      <c r="N262" s="40"/>
      <c r="O262" s="40"/>
      <c r="P262" s="39"/>
      <c r="Q262" s="39"/>
    </row>
    <row r="263" spans="2:17">
      <c r="B263" s="191"/>
      <c r="C263" s="191"/>
      <c r="D263" s="191"/>
      <c r="E263" s="191"/>
      <c r="F263" s="39"/>
      <c r="G263" s="39"/>
      <c r="H263" s="39"/>
      <c r="I263" s="40"/>
      <c r="J263" s="40"/>
      <c r="K263" s="40"/>
      <c r="L263" s="40"/>
      <c r="M263" s="40"/>
      <c r="N263" s="40"/>
      <c r="O263" s="40"/>
      <c r="P263" s="39"/>
      <c r="Q263" s="39"/>
    </row>
    <row r="264" spans="2:17">
      <c r="B264" s="191"/>
      <c r="C264" s="191"/>
      <c r="D264" s="191"/>
      <c r="E264" s="191"/>
      <c r="F264" s="39"/>
      <c r="G264" s="39"/>
      <c r="H264" s="39"/>
      <c r="I264" s="40"/>
      <c r="J264" s="40"/>
      <c r="K264" s="40"/>
      <c r="L264" s="40"/>
      <c r="M264" s="40"/>
      <c r="N264" s="40"/>
      <c r="O264" s="40"/>
      <c r="P264" s="39"/>
      <c r="Q264" s="39"/>
    </row>
    <row r="265" spans="2:17">
      <c r="B265" s="191"/>
      <c r="C265" s="191"/>
      <c r="D265" s="191"/>
      <c r="E265" s="191"/>
      <c r="F265" s="39"/>
      <c r="G265" s="39"/>
      <c r="H265" s="39"/>
      <c r="I265" s="40"/>
      <c r="J265" s="40"/>
      <c r="K265" s="40"/>
      <c r="L265" s="40"/>
      <c r="M265" s="40"/>
      <c r="N265" s="40"/>
      <c r="O265" s="40"/>
      <c r="P265" s="39"/>
      <c r="Q265" s="39"/>
    </row>
    <row r="266" spans="2:17">
      <c r="B266" s="191"/>
      <c r="C266" s="191"/>
      <c r="D266" s="191"/>
      <c r="E266" s="191"/>
      <c r="F266" s="39"/>
      <c r="G266" s="39"/>
      <c r="H266" s="39"/>
      <c r="I266" s="40"/>
      <c r="J266" s="40"/>
      <c r="K266" s="40"/>
      <c r="L266" s="40"/>
      <c r="M266" s="40"/>
      <c r="N266" s="40"/>
      <c r="O266" s="40"/>
      <c r="P266" s="39"/>
      <c r="Q266" s="39"/>
    </row>
    <row r="267" spans="2:17">
      <c r="B267" s="191"/>
      <c r="C267" s="191"/>
      <c r="D267" s="191"/>
      <c r="E267" s="191"/>
      <c r="F267" s="39"/>
      <c r="G267" s="39"/>
      <c r="H267" s="39"/>
      <c r="I267" s="40"/>
      <c r="J267" s="40"/>
      <c r="K267" s="40"/>
      <c r="L267" s="40"/>
      <c r="M267" s="40"/>
      <c r="N267" s="40"/>
      <c r="O267" s="40"/>
      <c r="P267" s="39"/>
      <c r="Q267" s="39"/>
    </row>
    <row r="268" spans="2:17">
      <c r="B268" s="191"/>
      <c r="C268" s="191"/>
      <c r="D268" s="191"/>
      <c r="E268" s="191"/>
      <c r="F268" s="39"/>
      <c r="G268" s="39"/>
      <c r="H268" s="39"/>
      <c r="I268" s="40"/>
      <c r="J268" s="40"/>
      <c r="K268" s="40"/>
      <c r="L268" s="40"/>
      <c r="M268" s="40"/>
      <c r="N268" s="40"/>
      <c r="O268" s="40"/>
      <c r="P268" s="39"/>
      <c r="Q268" s="39"/>
    </row>
    <row r="269" spans="2:17">
      <c r="B269" s="191"/>
      <c r="C269" s="191"/>
      <c r="D269" s="191"/>
      <c r="E269" s="191"/>
      <c r="F269" s="39"/>
      <c r="G269" s="39"/>
      <c r="H269" s="39"/>
      <c r="I269" s="40"/>
      <c r="J269" s="40"/>
      <c r="K269" s="40"/>
      <c r="L269" s="40"/>
      <c r="M269" s="40"/>
      <c r="N269" s="40"/>
      <c r="O269" s="40"/>
      <c r="P269" s="39"/>
      <c r="Q269" s="39"/>
    </row>
    <row r="270" spans="2:17">
      <c r="B270" s="191"/>
      <c r="C270" s="191"/>
      <c r="D270" s="191"/>
      <c r="E270" s="191"/>
      <c r="F270" s="39"/>
      <c r="G270" s="39"/>
      <c r="H270" s="39"/>
      <c r="I270" s="40"/>
      <c r="J270" s="40"/>
      <c r="K270" s="40"/>
      <c r="L270" s="40"/>
      <c r="M270" s="40"/>
      <c r="N270" s="40"/>
      <c r="O270" s="40"/>
      <c r="P270" s="39"/>
      <c r="Q270" s="39"/>
    </row>
    <row r="271" spans="2:17">
      <c r="B271" s="191"/>
      <c r="C271" s="191"/>
      <c r="D271" s="191"/>
      <c r="E271" s="191"/>
      <c r="F271" s="39"/>
      <c r="G271" s="39"/>
      <c r="H271" s="39"/>
      <c r="I271" s="40"/>
      <c r="J271" s="40"/>
      <c r="K271" s="40"/>
      <c r="L271" s="40"/>
      <c r="M271" s="40"/>
      <c r="N271" s="40"/>
      <c r="O271" s="40"/>
      <c r="P271" s="39"/>
      <c r="Q271" s="39"/>
    </row>
    <row r="272" spans="2:17">
      <c r="B272" s="191"/>
      <c r="C272" s="191"/>
      <c r="D272" s="191"/>
      <c r="E272" s="191"/>
      <c r="F272" s="39"/>
      <c r="G272" s="39"/>
      <c r="H272" s="39"/>
      <c r="I272" s="40"/>
      <c r="J272" s="40"/>
      <c r="K272" s="40"/>
      <c r="L272" s="40"/>
      <c r="M272" s="40"/>
      <c r="N272" s="40"/>
      <c r="O272" s="40"/>
      <c r="P272" s="39"/>
      <c r="Q272" s="39"/>
    </row>
    <row r="273" spans="2:17">
      <c r="B273" s="191"/>
      <c r="C273" s="191"/>
      <c r="D273" s="191"/>
      <c r="E273" s="191"/>
      <c r="F273" s="39"/>
      <c r="G273" s="39"/>
      <c r="H273" s="39"/>
      <c r="I273" s="40"/>
      <c r="J273" s="40"/>
      <c r="K273" s="40"/>
      <c r="L273" s="40"/>
      <c r="M273" s="40"/>
      <c r="N273" s="40"/>
      <c r="O273" s="40"/>
      <c r="P273" s="39"/>
      <c r="Q273" s="39"/>
    </row>
    <row r="274" spans="2:17">
      <c r="B274" s="191"/>
      <c r="C274" s="191"/>
      <c r="D274" s="191"/>
      <c r="E274" s="191"/>
      <c r="F274" s="39"/>
      <c r="G274" s="39"/>
      <c r="H274" s="39"/>
      <c r="I274" s="40"/>
      <c r="J274" s="40"/>
      <c r="K274" s="40"/>
      <c r="L274" s="40"/>
      <c r="M274" s="40"/>
      <c r="N274" s="40"/>
      <c r="O274" s="40"/>
      <c r="P274" s="39"/>
      <c r="Q274" s="39"/>
    </row>
    <row r="275" spans="2:17">
      <c r="B275" s="191"/>
      <c r="C275" s="191"/>
      <c r="D275" s="191"/>
      <c r="E275" s="191"/>
      <c r="F275" s="39"/>
      <c r="G275" s="39"/>
      <c r="H275" s="39"/>
      <c r="I275" s="40"/>
      <c r="J275" s="40"/>
      <c r="K275" s="40"/>
      <c r="L275" s="40"/>
      <c r="M275" s="40"/>
      <c r="N275" s="40"/>
      <c r="O275" s="40"/>
      <c r="P275" s="39"/>
      <c r="Q275" s="39"/>
    </row>
    <row r="276" spans="2:17">
      <c r="B276" s="191"/>
      <c r="C276" s="191"/>
      <c r="D276" s="191"/>
      <c r="E276" s="191"/>
      <c r="F276" s="39"/>
      <c r="G276" s="39"/>
      <c r="H276" s="39"/>
      <c r="I276" s="40"/>
      <c r="J276" s="40"/>
      <c r="K276" s="40"/>
      <c r="L276" s="40"/>
      <c r="M276" s="40"/>
      <c r="N276" s="40"/>
      <c r="O276" s="40"/>
      <c r="P276" s="39"/>
      <c r="Q276" s="39"/>
    </row>
    <row r="277" spans="2:17">
      <c r="B277" s="191"/>
      <c r="C277" s="191"/>
      <c r="D277" s="191"/>
      <c r="E277" s="191"/>
      <c r="F277" s="39"/>
      <c r="G277" s="39"/>
      <c r="H277" s="39"/>
      <c r="I277" s="40"/>
      <c r="J277" s="40"/>
      <c r="K277" s="40"/>
      <c r="L277" s="40"/>
      <c r="M277" s="40"/>
      <c r="N277" s="40"/>
      <c r="O277" s="40"/>
      <c r="P277" s="39"/>
      <c r="Q277" s="39"/>
    </row>
    <row r="278" spans="2:17">
      <c r="B278" s="191"/>
      <c r="C278" s="191"/>
      <c r="D278" s="191"/>
      <c r="E278" s="191"/>
      <c r="F278" s="39"/>
      <c r="G278" s="39"/>
      <c r="H278" s="39"/>
      <c r="I278" s="40"/>
      <c r="J278" s="40"/>
      <c r="K278" s="40"/>
      <c r="L278" s="40"/>
      <c r="M278" s="40"/>
      <c r="N278" s="40"/>
      <c r="O278" s="40"/>
      <c r="P278" s="39"/>
      <c r="Q278" s="39"/>
    </row>
    <row r="279" spans="2:17">
      <c r="B279" s="191"/>
      <c r="C279" s="191"/>
      <c r="D279" s="191"/>
      <c r="E279" s="191"/>
      <c r="F279" s="39"/>
      <c r="G279" s="39"/>
      <c r="H279" s="39"/>
      <c r="I279" s="40"/>
      <c r="J279" s="40"/>
      <c r="K279" s="40"/>
      <c r="L279" s="40"/>
      <c r="M279" s="40"/>
      <c r="N279" s="40"/>
      <c r="O279" s="40"/>
      <c r="P279" s="39"/>
      <c r="Q279" s="39"/>
    </row>
    <row r="280" spans="2:17">
      <c r="B280" s="191"/>
      <c r="C280" s="191"/>
      <c r="D280" s="191"/>
      <c r="E280" s="191"/>
      <c r="F280" s="39"/>
      <c r="G280" s="39"/>
      <c r="H280" s="39"/>
      <c r="I280" s="40"/>
      <c r="J280" s="40"/>
      <c r="K280" s="40"/>
      <c r="L280" s="40"/>
      <c r="M280" s="40"/>
      <c r="N280" s="40"/>
      <c r="O280" s="40"/>
      <c r="P280" s="39"/>
      <c r="Q280" s="39"/>
    </row>
    <row r="281" spans="2:17">
      <c r="B281" s="191"/>
      <c r="C281" s="191"/>
      <c r="D281" s="191"/>
      <c r="E281" s="191"/>
      <c r="F281" s="39"/>
      <c r="G281" s="39"/>
      <c r="H281" s="39"/>
      <c r="I281" s="40"/>
      <c r="J281" s="40"/>
      <c r="K281" s="40"/>
      <c r="L281" s="40"/>
      <c r="M281" s="40"/>
      <c r="N281" s="40"/>
      <c r="O281" s="40"/>
      <c r="P281" s="39"/>
      <c r="Q281" s="39"/>
    </row>
    <row r="282" spans="2:17">
      <c r="B282" s="191"/>
      <c r="C282" s="191"/>
      <c r="D282" s="191"/>
      <c r="E282" s="191"/>
      <c r="F282" s="39"/>
      <c r="G282" s="39"/>
      <c r="H282" s="39"/>
      <c r="I282" s="40"/>
      <c r="J282" s="40"/>
      <c r="K282" s="40"/>
      <c r="L282" s="40"/>
      <c r="M282" s="40"/>
      <c r="N282" s="40"/>
      <c r="O282" s="40"/>
      <c r="P282" s="39"/>
      <c r="Q282" s="39"/>
    </row>
    <row r="283" spans="2:17">
      <c r="B283" s="191"/>
      <c r="C283" s="191"/>
      <c r="D283" s="191"/>
      <c r="E283" s="191"/>
      <c r="F283" s="39"/>
      <c r="G283" s="39"/>
      <c r="H283" s="39"/>
      <c r="I283" s="40"/>
      <c r="J283" s="40"/>
      <c r="K283" s="40"/>
      <c r="L283" s="40"/>
      <c r="M283" s="40"/>
      <c r="N283" s="40"/>
      <c r="O283" s="40"/>
      <c r="P283" s="39"/>
      <c r="Q283" s="39"/>
    </row>
    <row r="284" spans="2:17">
      <c r="B284" s="191"/>
      <c r="C284" s="191"/>
      <c r="D284" s="191"/>
      <c r="E284" s="191"/>
      <c r="F284" s="39"/>
      <c r="G284" s="39"/>
      <c r="H284" s="39"/>
      <c r="I284" s="40"/>
      <c r="J284" s="40"/>
      <c r="K284" s="40"/>
      <c r="L284" s="40"/>
      <c r="M284" s="40"/>
      <c r="N284" s="40"/>
      <c r="O284" s="40"/>
      <c r="P284" s="39"/>
      <c r="Q284" s="39"/>
    </row>
    <row r="285" spans="2:17">
      <c r="B285" s="193"/>
      <c r="C285" s="193"/>
      <c r="D285" s="193"/>
      <c r="E285" s="193"/>
      <c r="F285" s="193"/>
      <c r="G285" s="193"/>
      <c r="H285" s="193"/>
      <c r="I285" s="193"/>
      <c r="J285" s="193"/>
      <c r="K285" s="193"/>
      <c r="L285" s="193"/>
      <c r="M285" s="193"/>
      <c r="N285" s="193"/>
      <c r="O285" s="193"/>
      <c r="P285" s="193"/>
      <c r="Q285" s="193"/>
    </row>
    <row r="286" spans="2:17">
      <c r="B286" s="193"/>
      <c r="C286" s="193"/>
      <c r="D286" s="193"/>
      <c r="E286" s="193"/>
      <c r="F286" s="193"/>
      <c r="G286" s="193"/>
      <c r="H286" s="193"/>
      <c r="I286" s="193"/>
      <c r="J286" s="193"/>
      <c r="K286" s="193"/>
      <c r="L286" s="193"/>
      <c r="M286" s="193"/>
      <c r="N286" s="193"/>
      <c r="O286" s="193"/>
      <c r="P286" s="193"/>
      <c r="Q286" s="193"/>
    </row>
    <row r="287" spans="2:17">
      <c r="B287" s="193"/>
      <c r="C287" s="193"/>
      <c r="D287" s="193"/>
      <c r="E287" s="193"/>
      <c r="F287" s="193"/>
      <c r="G287" s="193"/>
      <c r="H287" s="193"/>
      <c r="I287" s="193"/>
      <c r="J287" s="193"/>
      <c r="K287" s="193"/>
      <c r="L287" s="193"/>
      <c r="M287" s="193"/>
      <c r="N287" s="193"/>
      <c r="O287" s="193"/>
      <c r="P287" s="193"/>
      <c r="Q287" s="193"/>
    </row>
    <row r="288" spans="2:17">
      <c r="B288" s="193"/>
      <c r="C288" s="193"/>
      <c r="D288" s="193"/>
      <c r="E288" s="193"/>
      <c r="F288" s="193"/>
      <c r="G288" s="193"/>
      <c r="H288" s="193"/>
      <c r="I288" s="193"/>
      <c r="J288" s="193"/>
      <c r="K288" s="193"/>
      <c r="L288" s="193"/>
      <c r="M288" s="193"/>
      <c r="N288" s="193"/>
      <c r="O288" s="193"/>
      <c r="P288" s="193"/>
      <c r="Q288" s="193"/>
    </row>
    <row r="289" spans="6:17">
      <c r="F289" s="193"/>
      <c r="G289" s="193"/>
      <c r="H289" s="193"/>
      <c r="I289" s="193"/>
      <c r="J289" s="193"/>
      <c r="K289" s="193"/>
      <c r="L289" s="193"/>
      <c r="M289" s="193"/>
      <c r="N289" s="193"/>
      <c r="O289" s="193"/>
      <c r="P289" s="193"/>
      <c r="Q289" s="193"/>
    </row>
    <row r="290" spans="6:17">
      <c r="F290" s="193"/>
      <c r="G290" s="193"/>
      <c r="H290" s="193"/>
      <c r="I290" s="193"/>
      <c r="J290" s="193"/>
      <c r="K290" s="193"/>
      <c r="L290" s="193"/>
      <c r="M290" s="193"/>
      <c r="N290" s="193"/>
      <c r="O290" s="193"/>
      <c r="P290" s="193"/>
      <c r="Q290" s="193"/>
    </row>
    <row r="291" spans="6:17">
      <c r="F291" s="193"/>
      <c r="G291" s="193"/>
      <c r="H291" s="193"/>
      <c r="I291" s="193"/>
      <c r="J291" s="193"/>
      <c r="K291" s="193"/>
      <c r="L291" s="193"/>
      <c r="M291" s="193"/>
      <c r="N291" s="193"/>
      <c r="O291" s="193"/>
      <c r="P291" s="193"/>
      <c r="Q291" s="193"/>
    </row>
    <row r="292" spans="6:17">
      <c r="F292" s="193"/>
      <c r="G292" s="193"/>
      <c r="H292" s="193"/>
      <c r="I292" s="193"/>
      <c r="J292" s="193"/>
      <c r="K292" s="193"/>
      <c r="L292" s="193"/>
      <c r="M292" s="193"/>
      <c r="N292" s="193"/>
      <c r="O292" s="193"/>
      <c r="P292" s="193"/>
      <c r="Q292" s="193"/>
    </row>
  </sheetData>
  <sheetProtection algorithmName="SHA-512" hashValue="Wwf+KHtxtQnFKE5kBGGp6cNRtli+bt4VTM2/UDvp+4psoDJZegUcmtb13zTJAGrC42zRTfkii2AxVkc0i3H/zQ==" saltValue="HXAQYxtaoKg4ZtTbYjh1Dw==" spinCount="100000" sheet="1" objects="1" scenarios="1"/>
  <sortState xmlns:xlrd2="http://schemas.microsoft.com/office/spreadsheetml/2017/richdata2" ref="F21:P27">
    <sortCondition ref="G21:G27"/>
  </sortState>
  <mergeCells count="15">
    <mergeCell ref="B22:E22"/>
    <mergeCell ref="B20:E20"/>
    <mergeCell ref="B17:E17"/>
    <mergeCell ref="B12:E12"/>
    <mergeCell ref="B14:E14"/>
    <mergeCell ref="B15:E15"/>
    <mergeCell ref="B16:E16"/>
    <mergeCell ref="F2:Q3"/>
    <mergeCell ref="B8:E8"/>
    <mergeCell ref="B10:E10"/>
    <mergeCell ref="B18:E18"/>
    <mergeCell ref="B19:E19"/>
    <mergeCell ref="B3:D4"/>
    <mergeCell ref="B5:D6"/>
    <mergeCell ref="F6:I18"/>
  </mergeCells>
  <phoneticPr fontId="10" type="noConversion"/>
  <conditionalFormatting sqref="O21:O27">
    <cfRule type="containsText" dxfId="20" priority="1" operator="containsText" text="Red">
      <formula>NOT(ISERROR(SEARCH("Red",O21)))</formula>
    </cfRule>
    <cfRule type="containsText" dxfId="19" priority="2" operator="containsText" text="Amber">
      <formula>NOT(ISERROR(SEARCH("Amber",O21)))</formula>
    </cfRule>
    <cfRule type="containsText" dxfId="18" priority="3" operator="containsText" text="Green">
      <formula>NOT(ISERROR(SEARCH("Green",O21)))</formula>
    </cfRule>
  </conditionalFormatting>
  <hyperlinks>
    <hyperlink ref="B10" location="Summary!A1" display="Summary" xr:uid="{C0D7F43B-6BF8-447B-9918-258FE499181D}"/>
    <hyperlink ref="B10:D10" location="Summary!A1" display="Summary" xr:uid="{FE6F87DD-2353-4826-B796-05D670B268DE}"/>
    <hyperlink ref="B8" location="Summary!A1" display="Summary" xr:uid="{42B95450-9AEC-4823-96BB-77414FD1F2BD}"/>
    <hyperlink ref="B8:D8" location="About!A1" display="About" xr:uid="{47EFAB46-AE2D-45C1-A408-6CADF71B877D}"/>
    <hyperlink ref="B14" location="'Performance Indicators'!A1" display="Performance Indicators" xr:uid="{86EC1869-E57F-44C5-B0DC-D8A5E57E0BD1}"/>
    <hyperlink ref="B14:D14" location="'Performance Indicators'!A1" display="Performance Indicators" xr:uid="{43D664C8-1DFE-479B-ABC2-21000AADF29A}"/>
    <hyperlink ref="B15:E15" location="'KPI 1'!A1" display="1. Economy and Regeneration" xr:uid="{6DA4794F-3752-47DB-9128-373D2A4F9146}"/>
    <hyperlink ref="B16:E16" location="'KPI 2'!A1" display="2. Supporting Communities" xr:uid="{054AE6DD-73B6-42C2-8A0D-ED9B491844F3}"/>
    <hyperlink ref="B17:E17" location="'KPI 3'!A1" display="3. Sustainable Environment" xr:uid="{99ECA734-4A32-44FB-8ADC-11D6B269C77C}"/>
    <hyperlink ref="B18:E18" location="'KPI 4'!A1" display="4. A Modern Council" xr:uid="{1493C5BC-B07B-403F-995A-D59B2E7C1F18}"/>
    <hyperlink ref="B12:D12" location="'Delivery programme'!A1" display="Delivery Programme" xr:uid="{DFA94774-E93D-4769-8FAB-19CCD97AA54C}"/>
    <hyperlink ref="B12:E12" location="'Delivery programme'!A1" display="Delivery Plan" xr:uid="{64C186C3-AFB5-447B-BCAF-DAC02088BB95}"/>
    <hyperlink ref="B22:E22" location="Risks!A1" display="Risks" xr:uid="{13603148-1C0E-416B-B709-D00E7792E5BA}"/>
    <hyperlink ref="B20:E20" location="Financial!A1" display="Financial Summary" xr:uid="{2EBB4984-5C9E-4FD2-9B8F-5E935E3887AC}"/>
  </hyperlink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B878F3-C860-4106-9D7E-96F4BB1C208C}">
  <dimension ref="A1:T301"/>
  <sheetViews>
    <sheetView showGridLines="0" showRowColHeaders="0" topLeftCell="B2" workbookViewId="0">
      <selection activeCell="B17" sqref="B17:E17"/>
    </sheetView>
  </sheetViews>
  <sheetFormatPr defaultColWidth="71.140625" defaultRowHeight="15"/>
  <cols>
    <col min="1" max="1" width="9.140625" hidden="1" customWidth="1"/>
    <col min="2" max="4" width="9.140625" style="32" customWidth="1"/>
    <col min="5" max="5" width="2.7109375" style="32" customWidth="1"/>
    <col min="6" max="6" width="12.28515625" style="63" bestFit="1" customWidth="1"/>
    <col min="7" max="7" width="12.28515625" style="63" hidden="1" customWidth="1"/>
    <col min="8" max="8" width="52.28515625" style="64" customWidth="1"/>
    <col min="9" max="9" width="13.140625" style="64" customWidth="1"/>
    <col min="10" max="10" width="15.5703125" style="64" bestFit="1" customWidth="1"/>
    <col min="11" max="11" width="18.140625" style="64" bestFit="1" customWidth="1"/>
    <col min="12" max="12" width="6.5703125" style="65" bestFit="1" customWidth="1"/>
    <col min="13" max="13" width="10.28515625" style="66" bestFit="1" customWidth="1"/>
    <col min="14" max="14" width="10.5703125" style="67" customWidth="1"/>
    <col min="15" max="15" width="7.7109375" style="62" bestFit="1" customWidth="1"/>
    <col min="16" max="16" width="83.85546875" style="62" customWidth="1"/>
    <col min="17" max="17" width="104.42578125" style="62" customWidth="1"/>
    <col min="18" max="16384" width="71.140625" style="62"/>
  </cols>
  <sheetData>
    <row r="1" spans="1:20" hidden="1">
      <c r="A1" s="193"/>
      <c r="B1" s="193"/>
      <c r="C1" s="193"/>
      <c r="D1" s="193"/>
      <c r="E1" s="193"/>
      <c r="F1" s="70"/>
      <c r="G1" s="70"/>
      <c r="H1" s="185"/>
      <c r="I1" s="185"/>
      <c r="J1" s="185"/>
      <c r="K1" s="185"/>
      <c r="L1" s="71"/>
      <c r="M1" s="185"/>
      <c r="N1" s="185"/>
    </row>
    <row r="2" spans="1:20" ht="15" customHeight="1" thickBot="1">
      <c r="A2" s="180"/>
      <c r="B2" s="191"/>
      <c r="C2" s="191"/>
      <c r="D2" s="191"/>
      <c r="E2" s="191"/>
      <c r="F2" s="274" t="s">
        <v>265</v>
      </c>
      <c r="G2" s="274"/>
      <c r="H2" s="296"/>
      <c r="I2" s="296"/>
      <c r="J2" s="296"/>
      <c r="K2" s="296"/>
      <c r="L2" s="296"/>
      <c r="M2" s="296"/>
      <c r="N2" s="296"/>
      <c r="O2" s="296"/>
      <c r="P2" s="296"/>
      <c r="Q2" s="296"/>
      <c r="R2" s="68"/>
      <c r="S2" s="68"/>
      <c r="T2" s="68"/>
    </row>
    <row r="3" spans="1:20" ht="15" customHeight="1">
      <c r="A3" s="180"/>
      <c r="B3" s="262" t="s">
        <v>11</v>
      </c>
      <c r="C3" s="263"/>
      <c r="D3" s="264"/>
      <c r="E3" s="191"/>
      <c r="F3" s="296"/>
      <c r="G3" s="296"/>
      <c r="H3" s="296"/>
      <c r="I3" s="296"/>
      <c r="J3" s="296"/>
      <c r="K3" s="296"/>
      <c r="L3" s="296"/>
      <c r="M3" s="296"/>
      <c r="N3" s="296"/>
      <c r="O3" s="296"/>
      <c r="P3" s="296"/>
      <c r="Q3" s="296"/>
      <c r="S3" s="68"/>
      <c r="T3" s="68"/>
    </row>
    <row r="4" spans="1:20" ht="15" customHeight="1" thickBot="1">
      <c r="A4" s="180"/>
      <c r="B4" s="265"/>
      <c r="C4" s="266"/>
      <c r="D4" s="267"/>
      <c r="E4" s="191"/>
      <c r="F4" s="50"/>
      <c r="G4" s="50"/>
      <c r="H4" s="50"/>
      <c r="I4" s="50"/>
      <c r="J4" s="50"/>
      <c r="K4" s="50"/>
      <c r="L4" s="50"/>
      <c r="M4" s="51"/>
      <c r="N4" s="52"/>
      <c r="O4" s="52"/>
      <c r="P4" s="52"/>
      <c r="Q4" s="53"/>
    </row>
    <row r="5" spans="1:20" s="69" customFormat="1" ht="15" customHeight="1" thickBot="1">
      <c r="A5" s="180"/>
      <c r="B5" s="268" t="s">
        <v>13</v>
      </c>
      <c r="C5" s="269"/>
      <c r="D5" s="270"/>
      <c r="E5" s="191"/>
      <c r="F5" s="190"/>
      <c r="G5" s="190"/>
      <c r="H5" s="190"/>
      <c r="I5" s="190"/>
      <c r="J5" s="190"/>
      <c r="K5" s="190"/>
      <c r="L5" s="101"/>
      <c r="M5" s="102"/>
      <c r="N5" s="103"/>
      <c r="O5" s="103"/>
      <c r="P5" s="103"/>
      <c r="Q5" s="104"/>
      <c r="R5" s="62"/>
    </row>
    <row r="6" spans="1:20" s="69" customFormat="1" ht="15" customHeight="1" thickBot="1">
      <c r="A6" s="180"/>
      <c r="B6" s="271"/>
      <c r="C6" s="272"/>
      <c r="D6" s="273"/>
      <c r="E6" s="191"/>
      <c r="F6" s="304" t="s">
        <v>266</v>
      </c>
      <c r="G6" s="210"/>
      <c r="H6" s="210"/>
      <c r="I6" s="211"/>
      <c r="J6" s="190"/>
      <c r="K6" s="190"/>
      <c r="L6" s="101"/>
      <c r="M6" s="102"/>
      <c r="N6" s="103"/>
      <c r="O6" s="103"/>
      <c r="P6" s="103"/>
      <c r="Q6" s="104"/>
      <c r="R6" s="62"/>
    </row>
    <row r="7" spans="1:20" s="69" customFormat="1" ht="15" customHeight="1" thickBot="1">
      <c r="A7" s="180"/>
      <c r="B7" s="35"/>
      <c r="C7" s="35"/>
      <c r="D7" s="35"/>
      <c r="E7" s="191"/>
      <c r="F7" s="212"/>
      <c r="G7" s="213"/>
      <c r="H7" s="213"/>
      <c r="I7" s="214"/>
      <c r="J7" s="190"/>
      <c r="K7" s="190"/>
      <c r="L7" s="101"/>
      <c r="M7" s="102"/>
      <c r="N7" s="103"/>
      <c r="O7" s="103"/>
      <c r="P7" s="103"/>
      <c r="Q7" s="104"/>
      <c r="R7" s="62"/>
    </row>
    <row r="8" spans="1:20" s="69" customFormat="1" ht="15" customHeight="1" thickBot="1">
      <c r="A8" s="180"/>
      <c r="B8" s="195" t="s">
        <v>2</v>
      </c>
      <c r="C8" s="195"/>
      <c r="D8" s="195"/>
      <c r="E8" s="232"/>
      <c r="F8" s="212"/>
      <c r="G8" s="213"/>
      <c r="H8" s="213"/>
      <c r="I8" s="214"/>
      <c r="J8" s="190"/>
      <c r="K8" s="19" t="s">
        <v>16</v>
      </c>
      <c r="L8" s="30">
        <f>COUNTIF(O$21:O$34,K8)</f>
        <v>1</v>
      </c>
      <c r="M8" s="25">
        <f>IFERROR(L8/SUM(L$8:L$10),"")</f>
        <v>7.6923076923076927E-2</v>
      </c>
      <c r="N8" s="103"/>
      <c r="O8" s="103"/>
      <c r="P8" s="103"/>
      <c r="Q8" s="104"/>
      <c r="R8" s="62"/>
    </row>
    <row r="9" spans="1:20" s="69" customFormat="1" ht="15" customHeight="1" thickBot="1">
      <c r="A9" s="180"/>
      <c r="B9" s="181"/>
      <c r="C9" s="109"/>
      <c r="D9" s="109"/>
      <c r="E9" s="182"/>
      <c r="F9" s="212"/>
      <c r="G9" s="213"/>
      <c r="H9" s="213"/>
      <c r="I9" s="214"/>
      <c r="J9" s="190"/>
      <c r="K9" s="20" t="s">
        <v>17</v>
      </c>
      <c r="L9" s="30">
        <f>COUNTIF(O$21:O$34,K9)</f>
        <v>2</v>
      </c>
      <c r="M9" s="25">
        <f t="shared" ref="M9:M10" si="0">IFERROR(L9/SUM(L$8:L$10),"")</f>
        <v>0.15384615384615385</v>
      </c>
      <c r="N9" s="103"/>
      <c r="O9" s="103"/>
      <c r="P9" s="103"/>
      <c r="Q9" s="104"/>
      <c r="R9" s="62"/>
    </row>
    <row r="10" spans="1:20" s="69" customFormat="1" ht="15" customHeight="1" thickBot="1">
      <c r="A10" s="180"/>
      <c r="B10" s="231" t="s">
        <v>4</v>
      </c>
      <c r="C10" s="231"/>
      <c r="D10" s="231"/>
      <c r="E10" s="232"/>
      <c r="F10" s="212"/>
      <c r="G10" s="213"/>
      <c r="H10" s="213"/>
      <c r="I10" s="214"/>
      <c r="J10" s="190"/>
      <c r="K10" s="21" t="s">
        <v>18</v>
      </c>
      <c r="L10" s="30">
        <f>COUNTIF(O$21:O$34,K10)</f>
        <v>10</v>
      </c>
      <c r="M10" s="25">
        <f t="shared" si="0"/>
        <v>0.76923076923076927</v>
      </c>
      <c r="N10" s="103"/>
      <c r="O10" s="103"/>
      <c r="P10" s="103"/>
      <c r="Q10" s="104"/>
      <c r="R10" s="62"/>
    </row>
    <row r="11" spans="1:20" s="69" customFormat="1" ht="15" customHeight="1" thickBot="1">
      <c r="A11" s="180"/>
      <c r="B11" s="181"/>
      <c r="C11" s="181"/>
      <c r="D11" s="181"/>
      <c r="E11" s="182"/>
      <c r="F11" s="212"/>
      <c r="G11" s="213"/>
      <c r="H11" s="213"/>
      <c r="I11" s="214"/>
      <c r="J11" s="190"/>
      <c r="K11" s="190"/>
      <c r="L11" s="101"/>
      <c r="M11" s="102"/>
      <c r="N11" s="103"/>
      <c r="O11" s="103"/>
      <c r="P11" s="103"/>
      <c r="Q11" s="104"/>
      <c r="R11" s="62"/>
    </row>
    <row r="12" spans="1:20" ht="15" customHeight="1" thickBot="1">
      <c r="A12" s="180"/>
      <c r="B12" s="231" t="s">
        <v>5</v>
      </c>
      <c r="C12" s="231"/>
      <c r="D12" s="231"/>
      <c r="E12" s="232"/>
      <c r="F12" s="212"/>
      <c r="G12" s="213"/>
      <c r="H12" s="213"/>
      <c r="I12" s="214"/>
      <c r="J12" s="190"/>
      <c r="K12" s="105" t="s">
        <v>267</v>
      </c>
      <c r="L12" s="106">
        <f>COUNTA(O21:O34)-SUM(L8:L10)</f>
        <v>1</v>
      </c>
      <c r="M12" s="102"/>
      <c r="N12" s="103"/>
      <c r="O12" s="103"/>
      <c r="P12" s="103"/>
      <c r="Q12" s="104"/>
    </row>
    <row r="13" spans="1:20" ht="15" customHeight="1">
      <c r="A13" s="180"/>
      <c r="B13" s="181"/>
      <c r="C13" s="181"/>
      <c r="D13" s="181"/>
      <c r="E13" s="182"/>
      <c r="F13" s="212"/>
      <c r="G13" s="213"/>
      <c r="H13" s="213"/>
      <c r="I13" s="214"/>
      <c r="J13" s="190"/>
      <c r="K13" s="190"/>
      <c r="L13" s="101"/>
      <c r="M13" s="102"/>
      <c r="N13" s="103"/>
      <c r="O13" s="103"/>
      <c r="P13" s="103"/>
      <c r="Q13" s="104"/>
    </row>
    <row r="14" spans="1:20" ht="15" customHeight="1">
      <c r="A14" s="180"/>
      <c r="B14" s="231" t="s">
        <v>7</v>
      </c>
      <c r="C14" s="231"/>
      <c r="D14" s="231"/>
      <c r="E14" s="232"/>
      <c r="F14" s="212"/>
      <c r="G14" s="213"/>
      <c r="H14" s="213"/>
      <c r="I14" s="214"/>
      <c r="J14" s="100"/>
      <c r="K14" s="100"/>
      <c r="L14" s="101"/>
      <c r="M14" s="102"/>
      <c r="N14" s="103"/>
      <c r="O14" s="103"/>
      <c r="P14" s="103"/>
      <c r="Q14" s="104"/>
    </row>
    <row r="15" spans="1:20" ht="15" customHeight="1">
      <c r="A15" s="180"/>
      <c r="B15" s="278" t="s">
        <v>26</v>
      </c>
      <c r="C15" s="278"/>
      <c r="D15" s="278"/>
      <c r="E15" s="279"/>
      <c r="F15" s="212"/>
      <c r="G15" s="213"/>
      <c r="H15" s="213"/>
      <c r="I15" s="214"/>
      <c r="J15" s="100"/>
      <c r="K15" s="100"/>
      <c r="L15" s="101"/>
      <c r="M15" s="102"/>
      <c r="N15" s="103"/>
      <c r="O15" s="103"/>
      <c r="P15" s="103"/>
      <c r="Q15" s="104"/>
    </row>
    <row r="16" spans="1:20" ht="15" customHeight="1">
      <c r="A16" s="180"/>
      <c r="B16" s="289" t="s">
        <v>27</v>
      </c>
      <c r="C16" s="289"/>
      <c r="D16" s="289"/>
      <c r="E16" s="290"/>
      <c r="F16" s="212"/>
      <c r="G16" s="213"/>
      <c r="H16" s="213"/>
      <c r="I16" s="214"/>
      <c r="J16" s="100"/>
      <c r="K16" s="100"/>
      <c r="L16" s="101"/>
      <c r="M16" s="102"/>
      <c r="N16" s="103"/>
      <c r="O16" s="103"/>
      <c r="P16" s="103"/>
      <c r="Q16" s="104"/>
    </row>
    <row r="17" spans="2:17" ht="15" customHeight="1">
      <c r="B17" s="282" t="s">
        <v>28</v>
      </c>
      <c r="C17" s="282"/>
      <c r="D17" s="282"/>
      <c r="E17" s="283"/>
      <c r="F17" s="212"/>
      <c r="G17" s="213"/>
      <c r="H17" s="213"/>
      <c r="I17" s="214"/>
      <c r="J17" s="178"/>
      <c r="K17" s="178"/>
      <c r="L17" s="101"/>
      <c r="M17" s="102"/>
      <c r="N17" s="103"/>
      <c r="O17" s="103"/>
      <c r="P17" s="103"/>
      <c r="Q17" s="104"/>
    </row>
    <row r="18" spans="2:17" ht="15" customHeight="1" thickBot="1">
      <c r="B18" s="284" t="s">
        <v>29</v>
      </c>
      <c r="C18" s="284"/>
      <c r="D18" s="284"/>
      <c r="E18" s="285"/>
      <c r="F18" s="215"/>
      <c r="G18" s="216"/>
      <c r="H18" s="216"/>
      <c r="I18" s="217"/>
      <c r="J18" s="178"/>
      <c r="K18" s="178"/>
      <c r="L18" s="101"/>
      <c r="M18" s="102"/>
      <c r="N18" s="103"/>
      <c r="O18" s="103"/>
      <c r="P18" s="103"/>
      <c r="Q18" s="104"/>
    </row>
    <row r="19" spans="2:17" ht="15" customHeight="1" thickBot="1">
      <c r="B19" s="302"/>
      <c r="C19" s="303"/>
      <c r="D19" s="303"/>
      <c r="E19" s="303"/>
      <c r="F19" s="50"/>
      <c r="G19" s="50"/>
      <c r="H19" s="50"/>
      <c r="I19" s="50"/>
      <c r="J19" s="50"/>
      <c r="K19" s="50"/>
      <c r="L19" s="50"/>
      <c r="M19" s="51"/>
      <c r="N19" s="52"/>
      <c r="O19" s="52"/>
      <c r="P19" s="52"/>
      <c r="Q19" s="53"/>
    </row>
    <row r="20" spans="2:17" ht="30.75" thickBot="1">
      <c r="B20" s="235" t="s">
        <v>8</v>
      </c>
      <c r="C20" s="236"/>
      <c r="D20" s="236"/>
      <c r="E20" s="237"/>
      <c r="F20" s="1" t="s">
        <v>233</v>
      </c>
      <c r="G20" s="4" t="s">
        <v>234</v>
      </c>
      <c r="H20" s="4" t="s">
        <v>235</v>
      </c>
      <c r="I20" s="1" t="s">
        <v>35</v>
      </c>
      <c r="J20" s="1" t="s">
        <v>36</v>
      </c>
      <c r="K20" s="1" t="s">
        <v>37</v>
      </c>
      <c r="L20" s="2" t="s">
        <v>236</v>
      </c>
      <c r="M20" s="2" t="s">
        <v>237</v>
      </c>
      <c r="N20" s="1" t="s">
        <v>238</v>
      </c>
      <c r="O20" s="1" t="s">
        <v>38</v>
      </c>
      <c r="P20" s="1" t="s">
        <v>239</v>
      </c>
      <c r="Q20" s="40"/>
    </row>
    <row r="21" spans="2:17" ht="61.15" customHeight="1">
      <c r="B21" s="181"/>
      <c r="C21" s="182"/>
      <c r="D21" s="182"/>
      <c r="E21" s="182"/>
      <c r="F21" s="76" t="s">
        <v>268</v>
      </c>
      <c r="G21" s="76">
        <f t="shared" ref="G21:G34" si="1">_xlfn.TEXTAFTER(F21, "C")*1</f>
        <v>-1</v>
      </c>
      <c r="H21" s="134" t="s">
        <v>269</v>
      </c>
      <c r="I21" s="76" t="s">
        <v>270</v>
      </c>
      <c r="J21" s="76" t="s">
        <v>271</v>
      </c>
      <c r="K21" s="76" t="s">
        <v>75</v>
      </c>
      <c r="L21" s="135">
        <v>0.95</v>
      </c>
      <c r="M21" s="134" t="s">
        <v>243</v>
      </c>
      <c r="N21" s="136">
        <v>1</v>
      </c>
      <c r="O21" s="137" t="s">
        <v>18</v>
      </c>
      <c r="P21" s="134" t="s">
        <v>272</v>
      </c>
      <c r="Q21" s="40"/>
    </row>
    <row r="22" spans="2:17" ht="45.6" customHeight="1">
      <c r="B22" s="231" t="s">
        <v>9</v>
      </c>
      <c r="C22" s="231"/>
      <c r="D22" s="231"/>
      <c r="E22" s="232"/>
      <c r="F22" s="76" t="s">
        <v>273</v>
      </c>
      <c r="G22" s="76">
        <f t="shared" si="1"/>
        <v>-2</v>
      </c>
      <c r="H22" s="134" t="s">
        <v>274</v>
      </c>
      <c r="I22" s="76" t="s">
        <v>270</v>
      </c>
      <c r="J22" s="76" t="s">
        <v>120</v>
      </c>
      <c r="K22" s="76" t="s">
        <v>121</v>
      </c>
      <c r="L22" s="134">
        <v>1400</v>
      </c>
      <c r="M22" s="134" t="s">
        <v>243</v>
      </c>
      <c r="N22" s="134">
        <v>1828</v>
      </c>
      <c r="O22" s="137" t="s">
        <v>18</v>
      </c>
      <c r="P22" s="134" t="s">
        <v>275</v>
      </c>
      <c r="Q22" s="40"/>
    </row>
    <row r="23" spans="2:17" ht="33" customHeight="1">
      <c r="B23" s="35"/>
      <c r="C23" s="35"/>
      <c r="D23" s="35"/>
      <c r="E23" s="191"/>
      <c r="F23" s="76" t="s">
        <v>276</v>
      </c>
      <c r="G23" s="76">
        <f t="shared" si="1"/>
        <v>-3</v>
      </c>
      <c r="H23" s="134" t="s">
        <v>277</v>
      </c>
      <c r="I23" s="76" t="s">
        <v>270</v>
      </c>
      <c r="J23" s="76" t="s">
        <v>120</v>
      </c>
      <c r="K23" s="76" t="s">
        <v>121</v>
      </c>
      <c r="L23" s="134">
        <v>10000</v>
      </c>
      <c r="M23" s="134" t="s">
        <v>243</v>
      </c>
      <c r="N23" s="134">
        <v>10340</v>
      </c>
      <c r="O23" s="137" t="s">
        <v>18</v>
      </c>
      <c r="P23" s="134" t="s">
        <v>278</v>
      </c>
      <c r="Q23" s="40"/>
    </row>
    <row r="24" spans="2:17" ht="33" customHeight="1">
      <c r="B24" s="35"/>
      <c r="C24" s="35"/>
      <c r="D24" s="35"/>
      <c r="E24" s="191"/>
      <c r="F24" s="76" t="s">
        <v>279</v>
      </c>
      <c r="G24" s="76">
        <f t="shared" si="1"/>
        <v>-4</v>
      </c>
      <c r="H24" s="134" t="s">
        <v>280</v>
      </c>
      <c r="I24" s="76" t="s">
        <v>270</v>
      </c>
      <c r="J24" s="76" t="s">
        <v>120</v>
      </c>
      <c r="K24" s="76" t="s">
        <v>121</v>
      </c>
      <c r="L24" s="135">
        <v>0.95</v>
      </c>
      <c r="M24" s="134" t="s">
        <v>243</v>
      </c>
      <c r="N24" s="135">
        <v>0.94</v>
      </c>
      <c r="O24" s="137" t="s">
        <v>17</v>
      </c>
      <c r="P24" s="134" t="s">
        <v>281</v>
      </c>
      <c r="Q24" s="40"/>
    </row>
    <row r="25" spans="2:17" ht="33" customHeight="1">
      <c r="B25" s="35"/>
      <c r="C25" s="35"/>
      <c r="D25" s="35"/>
      <c r="E25" s="191"/>
      <c r="F25" s="76" t="s">
        <v>282</v>
      </c>
      <c r="G25" s="76">
        <f t="shared" si="1"/>
        <v>-5</v>
      </c>
      <c r="H25" s="134" t="s">
        <v>283</v>
      </c>
      <c r="I25" s="76" t="s">
        <v>270</v>
      </c>
      <c r="J25" s="76" t="s">
        <v>120</v>
      </c>
      <c r="K25" s="76" t="s">
        <v>121</v>
      </c>
      <c r="L25" s="135" t="s">
        <v>284</v>
      </c>
      <c r="M25" s="134" t="s">
        <v>243</v>
      </c>
      <c r="N25" s="134">
        <v>14</v>
      </c>
      <c r="O25" s="137" t="s">
        <v>285</v>
      </c>
      <c r="P25" s="134" t="s">
        <v>286</v>
      </c>
      <c r="Q25" s="40"/>
    </row>
    <row r="26" spans="2:17" ht="33" customHeight="1">
      <c r="B26" s="35"/>
      <c r="C26" s="35"/>
      <c r="D26" s="35"/>
      <c r="E26" s="191"/>
      <c r="F26" s="76" t="s">
        <v>287</v>
      </c>
      <c r="G26" s="76">
        <f t="shared" si="1"/>
        <v>-6</v>
      </c>
      <c r="H26" s="134" t="s">
        <v>288</v>
      </c>
      <c r="I26" s="76" t="s">
        <v>270</v>
      </c>
      <c r="J26" s="76" t="s">
        <v>289</v>
      </c>
      <c r="K26" s="76" t="s">
        <v>75</v>
      </c>
      <c r="L26" s="135">
        <v>0.9</v>
      </c>
      <c r="M26" s="134" t="s">
        <v>243</v>
      </c>
      <c r="N26" s="135">
        <v>0.9</v>
      </c>
      <c r="O26" s="137" t="s">
        <v>18</v>
      </c>
      <c r="P26" s="134" t="s">
        <v>290</v>
      </c>
      <c r="Q26" s="40"/>
    </row>
    <row r="27" spans="2:17" ht="33" customHeight="1">
      <c r="B27" s="35"/>
      <c r="C27" s="35"/>
      <c r="D27" s="35"/>
      <c r="E27" s="191"/>
      <c r="F27" s="76" t="s">
        <v>291</v>
      </c>
      <c r="G27" s="76">
        <f t="shared" si="1"/>
        <v>-7</v>
      </c>
      <c r="H27" s="134" t="s">
        <v>292</v>
      </c>
      <c r="I27" s="76" t="s">
        <v>270</v>
      </c>
      <c r="J27" s="76" t="s">
        <v>289</v>
      </c>
      <c r="K27" s="76" t="s">
        <v>75</v>
      </c>
      <c r="L27" s="135">
        <v>0.9</v>
      </c>
      <c r="M27" s="134" t="s">
        <v>243</v>
      </c>
      <c r="N27" s="135">
        <v>1</v>
      </c>
      <c r="O27" s="137" t="s">
        <v>18</v>
      </c>
      <c r="P27" s="134" t="s">
        <v>293</v>
      </c>
      <c r="Q27" s="40"/>
    </row>
    <row r="28" spans="2:17" ht="105.6" customHeight="1">
      <c r="B28" s="191"/>
      <c r="C28" s="191"/>
      <c r="D28" s="191"/>
      <c r="E28" s="191"/>
      <c r="F28" s="76" t="s">
        <v>294</v>
      </c>
      <c r="G28" s="76">
        <f t="shared" si="1"/>
        <v>-8</v>
      </c>
      <c r="H28" s="76" t="s">
        <v>295</v>
      </c>
      <c r="I28" s="76" t="s">
        <v>270</v>
      </c>
      <c r="J28" s="76" t="s">
        <v>296</v>
      </c>
      <c r="K28" s="76" t="s">
        <v>75</v>
      </c>
      <c r="L28" s="135">
        <v>0.5</v>
      </c>
      <c r="M28" s="134" t="s">
        <v>243</v>
      </c>
      <c r="N28" s="135">
        <v>0.43</v>
      </c>
      <c r="O28" s="137" t="s">
        <v>16</v>
      </c>
      <c r="P28" s="137" t="s">
        <v>297</v>
      </c>
      <c r="Q28" s="40"/>
    </row>
    <row r="29" spans="2:17" ht="31.9" customHeight="1">
      <c r="B29" s="191"/>
      <c r="C29" s="191"/>
      <c r="D29" s="191"/>
      <c r="E29" s="191"/>
      <c r="F29" s="76" t="s">
        <v>298</v>
      </c>
      <c r="G29" s="76">
        <f t="shared" si="1"/>
        <v>-9</v>
      </c>
      <c r="H29" s="76" t="s">
        <v>299</v>
      </c>
      <c r="I29" s="76" t="s">
        <v>270</v>
      </c>
      <c r="J29" s="76" t="s">
        <v>296</v>
      </c>
      <c r="K29" s="76" t="s">
        <v>75</v>
      </c>
      <c r="L29" s="135">
        <v>0.3</v>
      </c>
      <c r="M29" s="134" t="s">
        <v>243</v>
      </c>
      <c r="N29" s="135">
        <v>0.73</v>
      </c>
      <c r="O29" s="137" t="s">
        <v>18</v>
      </c>
      <c r="P29" s="137" t="s">
        <v>300</v>
      </c>
      <c r="Q29" s="40"/>
    </row>
    <row r="30" spans="2:17" ht="34.15" customHeight="1">
      <c r="B30" s="191"/>
      <c r="C30" s="191"/>
      <c r="D30" s="191"/>
      <c r="E30" s="191"/>
      <c r="F30" s="76" t="s">
        <v>301</v>
      </c>
      <c r="G30" s="76">
        <f t="shared" si="1"/>
        <v>-10</v>
      </c>
      <c r="H30" s="134" t="s">
        <v>302</v>
      </c>
      <c r="I30" s="76" t="s">
        <v>270</v>
      </c>
      <c r="J30" s="76" t="s">
        <v>303</v>
      </c>
      <c r="K30" s="76" t="s">
        <v>75</v>
      </c>
      <c r="L30" s="135">
        <v>0.9</v>
      </c>
      <c r="M30" s="134" t="s">
        <v>243</v>
      </c>
      <c r="N30" s="135">
        <v>1</v>
      </c>
      <c r="O30" s="137" t="s">
        <v>18</v>
      </c>
      <c r="P30" s="134" t="s">
        <v>304</v>
      </c>
      <c r="Q30" s="40"/>
    </row>
    <row r="31" spans="2:17" ht="39.6" customHeight="1">
      <c r="B31" s="191"/>
      <c r="C31" s="191"/>
      <c r="D31" s="191"/>
      <c r="E31" s="191"/>
      <c r="F31" s="76" t="s">
        <v>305</v>
      </c>
      <c r="G31" s="76">
        <f t="shared" si="1"/>
        <v>-11</v>
      </c>
      <c r="H31" s="134" t="s">
        <v>306</v>
      </c>
      <c r="I31" s="76" t="s">
        <v>270</v>
      </c>
      <c r="J31" s="76" t="s">
        <v>303</v>
      </c>
      <c r="K31" s="76" t="s">
        <v>75</v>
      </c>
      <c r="L31" s="135">
        <v>0.9</v>
      </c>
      <c r="M31" s="134" t="s">
        <v>243</v>
      </c>
      <c r="N31" s="135">
        <v>1</v>
      </c>
      <c r="O31" s="137" t="s">
        <v>18</v>
      </c>
      <c r="P31" s="134" t="s">
        <v>307</v>
      </c>
      <c r="Q31" s="40"/>
    </row>
    <row r="32" spans="2:17" ht="37.15" customHeight="1">
      <c r="B32" s="191"/>
      <c r="C32" s="191"/>
      <c r="D32" s="191"/>
      <c r="E32" s="191"/>
      <c r="F32" s="76" t="s">
        <v>308</v>
      </c>
      <c r="G32" s="76">
        <f t="shared" si="1"/>
        <v>-12</v>
      </c>
      <c r="H32" s="134" t="s">
        <v>309</v>
      </c>
      <c r="I32" s="76" t="s">
        <v>270</v>
      </c>
      <c r="J32" s="76" t="s">
        <v>310</v>
      </c>
      <c r="K32" s="76" t="s">
        <v>75</v>
      </c>
      <c r="L32" s="135">
        <v>0.9</v>
      </c>
      <c r="M32" s="134" t="s">
        <v>243</v>
      </c>
      <c r="N32" s="135">
        <v>1</v>
      </c>
      <c r="O32" s="137" t="s">
        <v>18</v>
      </c>
      <c r="P32" s="134" t="s">
        <v>311</v>
      </c>
      <c r="Q32" s="40"/>
    </row>
    <row r="33" spans="2:17" ht="25.9" customHeight="1">
      <c r="B33" s="191"/>
      <c r="C33" s="191"/>
      <c r="D33" s="191"/>
      <c r="E33" s="191"/>
      <c r="F33" s="76" t="s">
        <v>312</v>
      </c>
      <c r="G33" s="76">
        <f t="shared" si="1"/>
        <v>-13</v>
      </c>
      <c r="H33" s="134" t="s">
        <v>313</v>
      </c>
      <c r="I33" s="76" t="s">
        <v>43</v>
      </c>
      <c r="J33" s="76" t="s">
        <v>314</v>
      </c>
      <c r="K33" s="76" t="s">
        <v>89</v>
      </c>
      <c r="L33" s="134">
        <v>19</v>
      </c>
      <c r="M33" s="134" t="s">
        <v>243</v>
      </c>
      <c r="N33" s="140">
        <v>17.899999999999999</v>
      </c>
      <c r="O33" s="137" t="s">
        <v>18</v>
      </c>
      <c r="P33" s="134" t="s">
        <v>315</v>
      </c>
      <c r="Q33" s="40"/>
    </row>
    <row r="34" spans="2:17" ht="25.9" customHeight="1">
      <c r="B34" s="191"/>
      <c r="C34" s="191"/>
      <c r="D34" s="191"/>
      <c r="E34" s="191"/>
      <c r="F34" s="76" t="s">
        <v>316</v>
      </c>
      <c r="G34" s="76">
        <f t="shared" si="1"/>
        <v>-14</v>
      </c>
      <c r="H34" s="134" t="s">
        <v>317</v>
      </c>
      <c r="I34" s="76" t="s">
        <v>43</v>
      </c>
      <c r="J34" s="76" t="s">
        <v>314</v>
      </c>
      <c r="K34" s="76" t="s">
        <v>89</v>
      </c>
      <c r="L34" s="134">
        <v>9</v>
      </c>
      <c r="M34" s="134" t="s">
        <v>243</v>
      </c>
      <c r="N34" s="140">
        <v>9.6</v>
      </c>
      <c r="O34" s="137" t="s">
        <v>17</v>
      </c>
      <c r="P34" s="134" t="s">
        <v>318</v>
      </c>
      <c r="Q34" s="40"/>
    </row>
    <row r="35" spans="2:17">
      <c r="B35" s="191"/>
      <c r="C35" s="191"/>
      <c r="D35" s="191"/>
      <c r="E35" s="191"/>
      <c r="F35" s="39"/>
      <c r="G35" s="39"/>
      <c r="H35" s="39"/>
      <c r="I35" s="40"/>
      <c r="J35" s="40"/>
      <c r="K35" s="40"/>
      <c r="L35" s="40"/>
      <c r="M35" s="40"/>
      <c r="N35" s="40"/>
      <c r="O35" s="40"/>
      <c r="P35" s="40"/>
      <c r="Q35" s="40"/>
    </row>
    <row r="36" spans="2:17">
      <c r="B36" s="191"/>
      <c r="C36" s="191"/>
      <c r="D36" s="191"/>
      <c r="E36" s="191"/>
      <c r="F36" s="39"/>
      <c r="G36" s="39"/>
      <c r="H36" s="39"/>
      <c r="I36" s="40"/>
      <c r="J36" s="40"/>
      <c r="K36" s="40"/>
      <c r="L36" s="40"/>
      <c r="M36" s="40"/>
      <c r="N36" s="40"/>
      <c r="O36" s="40"/>
      <c r="P36" s="39"/>
      <c r="Q36" s="40"/>
    </row>
    <row r="37" spans="2:17">
      <c r="B37" s="191"/>
      <c r="C37" s="191"/>
      <c r="D37" s="191"/>
      <c r="E37" s="191"/>
      <c r="F37" s="39"/>
      <c r="G37" s="39"/>
      <c r="H37" s="39"/>
      <c r="I37" s="40"/>
      <c r="J37" s="40"/>
      <c r="K37" s="40"/>
      <c r="L37" s="40"/>
      <c r="M37" s="40"/>
      <c r="N37" s="40"/>
      <c r="O37" s="40"/>
      <c r="P37" s="39"/>
      <c r="Q37" s="39"/>
    </row>
    <row r="38" spans="2:17">
      <c r="B38" s="191"/>
      <c r="C38" s="191"/>
      <c r="D38" s="191"/>
      <c r="E38" s="191"/>
      <c r="F38" s="39"/>
      <c r="G38" s="39"/>
      <c r="H38" s="39"/>
      <c r="I38" s="40"/>
      <c r="J38" s="40"/>
      <c r="K38" s="40"/>
      <c r="L38" s="40"/>
      <c r="M38" s="40"/>
      <c r="N38" s="40"/>
      <c r="O38" s="40"/>
      <c r="P38" s="39"/>
      <c r="Q38" s="39"/>
    </row>
    <row r="39" spans="2:17">
      <c r="B39" s="191"/>
      <c r="C39" s="191"/>
      <c r="D39" s="191"/>
      <c r="E39" s="191"/>
      <c r="F39" s="39"/>
      <c r="G39" s="39"/>
      <c r="H39" s="39"/>
      <c r="I39" s="40"/>
      <c r="J39" s="40"/>
      <c r="K39" s="40"/>
      <c r="L39" s="40"/>
      <c r="M39" s="40"/>
      <c r="N39" s="40"/>
      <c r="O39" s="40"/>
      <c r="P39" s="39"/>
      <c r="Q39" s="39"/>
    </row>
    <row r="40" spans="2:17">
      <c r="B40" s="191"/>
      <c r="C40" s="191"/>
      <c r="D40" s="191"/>
      <c r="E40" s="191"/>
      <c r="F40" s="39"/>
      <c r="G40" s="39"/>
      <c r="H40" s="39"/>
      <c r="I40" s="40"/>
      <c r="J40" s="40"/>
      <c r="K40" s="40"/>
      <c r="L40" s="40"/>
      <c r="M40" s="40"/>
      <c r="N40" s="40"/>
      <c r="O40" s="40"/>
      <c r="P40" s="39"/>
      <c r="Q40" s="39"/>
    </row>
    <row r="41" spans="2:17">
      <c r="B41" s="191"/>
      <c r="C41" s="191"/>
      <c r="D41" s="191"/>
      <c r="E41" s="191"/>
      <c r="F41" s="39"/>
      <c r="G41" s="39"/>
      <c r="H41" s="39"/>
      <c r="I41" s="40"/>
      <c r="J41" s="40"/>
      <c r="K41" s="40"/>
      <c r="L41" s="40"/>
      <c r="M41" s="40"/>
      <c r="N41" s="40"/>
      <c r="O41" s="40"/>
      <c r="P41" s="39"/>
      <c r="Q41" s="39"/>
    </row>
    <row r="42" spans="2:17">
      <c r="B42" s="191"/>
      <c r="C42" s="191"/>
      <c r="D42" s="191"/>
      <c r="E42" s="191"/>
      <c r="F42" s="39"/>
      <c r="G42" s="39"/>
      <c r="H42" s="39"/>
      <c r="I42" s="40"/>
      <c r="J42" s="40"/>
      <c r="K42" s="40"/>
      <c r="L42" s="40"/>
      <c r="M42" s="40"/>
      <c r="N42" s="40"/>
      <c r="O42" s="40"/>
      <c r="P42" s="39"/>
      <c r="Q42" s="39"/>
    </row>
    <row r="43" spans="2:17">
      <c r="B43" s="191"/>
      <c r="C43" s="191"/>
      <c r="D43" s="191"/>
      <c r="E43" s="191"/>
      <c r="F43" s="39"/>
      <c r="G43" s="39"/>
      <c r="H43" s="39"/>
      <c r="I43" s="40"/>
      <c r="J43" s="40"/>
      <c r="K43" s="40"/>
      <c r="L43" s="40"/>
      <c r="M43" s="40"/>
      <c r="N43" s="40"/>
      <c r="O43" s="40"/>
      <c r="P43" s="39"/>
      <c r="Q43" s="39"/>
    </row>
    <row r="44" spans="2:17">
      <c r="B44" s="191"/>
      <c r="C44" s="191"/>
      <c r="D44" s="191"/>
      <c r="E44" s="191"/>
      <c r="F44" s="39"/>
      <c r="G44" s="39"/>
      <c r="H44" s="39"/>
      <c r="I44" s="40"/>
      <c r="J44" s="40"/>
      <c r="K44" s="40"/>
      <c r="L44" s="40"/>
      <c r="M44" s="40"/>
      <c r="N44" s="40"/>
      <c r="O44" s="40"/>
      <c r="P44" s="39"/>
      <c r="Q44" s="39"/>
    </row>
    <row r="45" spans="2:17">
      <c r="B45" s="191"/>
      <c r="C45" s="191"/>
      <c r="D45" s="191"/>
      <c r="E45" s="191"/>
      <c r="F45" s="39"/>
      <c r="G45" s="39"/>
      <c r="H45" s="39"/>
      <c r="I45" s="40"/>
      <c r="J45" s="40"/>
      <c r="K45" s="40"/>
      <c r="L45" s="40"/>
      <c r="M45" s="40"/>
      <c r="N45" s="40"/>
      <c r="O45" s="40"/>
      <c r="P45" s="39"/>
      <c r="Q45" s="39"/>
    </row>
    <row r="46" spans="2:17">
      <c r="B46" s="191"/>
      <c r="C46" s="191"/>
      <c r="D46" s="191"/>
      <c r="E46" s="191"/>
      <c r="F46" s="39"/>
      <c r="G46" s="39"/>
      <c r="H46" s="39"/>
      <c r="I46" s="40"/>
      <c r="J46" s="40"/>
      <c r="K46" s="40"/>
      <c r="L46" s="40"/>
      <c r="M46" s="40"/>
      <c r="N46" s="40"/>
      <c r="O46" s="40"/>
      <c r="P46" s="39"/>
      <c r="Q46" s="39"/>
    </row>
    <row r="47" spans="2:17">
      <c r="B47" s="191"/>
      <c r="C47" s="191"/>
      <c r="D47" s="191"/>
      <c r="E47" s="191"/>
      <c r="F47" s="39"/>
      <c r="G47" s="39"/>
      <c r="H47" s="39"/>
      <c r="I47" s="40"/>
      <c r="J47" s="40"/>
      <c r="K47" s="40"/>
      <c r="L47" s="40"/>
      <c r="M47" s="40"/>
      <c r="N47" s="40"/>
      <c r="O47" s="40"/>
      <c r="P47" s="39"/>
      <c r="Q47" s="39"/>
    </row>
    <row r="48" spans="2:17">
      <c r="B48" s="191"/>
      <c r="C48" s="191"/>
      <c r="D48" s="191"/>
      <c r="E48" s="191"/>
      <c r="F48" s="39"/>
      <c r="G48" s="39"/>
      <c r="H48" s="39"/>
      <c r="I48" s="40"/>
      <c r="J48" s="40"/>
      <c r="K48" s="40"/>
      <c r="L48" s="40"/>
      <c r="M48" s="40"/>
      <c r="N48" s="40"/>
      <c r="O48" s="40"/>
      <c r="P48" s="39"/>
      <c r="Q48" s="39"/>
    </row>
    <row r="49" spans="2:17">
      <c r="B49" s="191"/>
      <c r="C49" s="191"/>
      <c r="D49" s="191"/>
      <c r="E49" s="191"/>
      <c r="F49" s="39"/>
      <c r="G49" s="39"/>
      <c r="H49" s="39"/>
      <c r="I49" s="40"/>
      <c r="J49" s="40"/>
      <c r="K49" s="40"/>
      <c r="L49" s="40"/>
      <c r="M49" s="40"/>
      <c r="N49" s="40"/>
      <c r="O49" s="40"/>
      <c r="P49" s="39"/>
      <c r="Q49" s="39"/>
    </row>
    <row r="50" spans="2:17">
      <c r="B50" s="191"/>
      <c r="C50" s="191"/>
      <c r="D50" s="191"/>
      <c r="E50" s="191"/>
      <c r="F50" s="39"/>
      <c r="G50" s="39"/>
      <c r="H50" s="39"/>
      <c r="I50" s="40"/>
      <c r="J50" s="40"/>
      <c r="K50" s="40"/>
      <c r="L50" s="40"/>
      <c r="M50" s="40"/>
      <c r="N50" s="40"/>
      <c r="O50" s="40"/>
      <c r="P50" s="39"/>
      <c r="Q50" s="39"/>
    </row>
    <row r="51" spans="2:17" ht="15" customHeight="1">
      <c r="B51" s="191"/>
      <c r="C51" s="191"/>
      <c r="D51" s="191"/>
      <c r="E51" s="191"/>
      <c r="F51" s="39"/>
      <c r="G51" s="39"/>
      <c r="H51" s="39"/>
      <c r="I51" s="40"/>
      <c r="J51" s="40"/>
      <c r="K51" s="40"/>
      <c r="L51" s="40"/>
      <c r="M51" s="40"/>
      <c r="N51" s="40"/>
      <c r="O51" s="40"/>
      <c r="P51" s="39"/>
      <c r="Q51" s="39"/>
    </row>
    <row r="52" spans="2:17" ht="15" customHeight="1">
      <c r="B52" s="191"/>
      <c r="C52" s="191"/>
      <c r="D52" s="191"/>
      <c r="E52" s="191"/>
      <c r="F52" s="39"/>
      <c r="G52" s="39"/>
      <c r="H52" s="39"/>
      <c r="I52" s="40"/>
      <c r="J52" s="40"/>
      <c r="K52" s="40"/>
      <c r="L52" s="40"/>
      <c r="M52" s="40"/>
      <c r="N52" s="40"/>
      <c r="O52" s="40"/>
      <c r="P52" s="39"/>
      <c r="Q52" s="39"/>
    </row>
    <row r="53" spans="2:17" ht="15" customHeight="1">
      <c r="B53" s="191"/>
      <c r="C53" s="191"/>
      <c r="D53" s="191"/>
      <c r="E53" s="191"/>
      <c r="F53" s="39"/>
      <c r="G53" s="39"/>
      <c r="H53" s="39"/>
      <c r="I53" s="40"/>
      <c r="J53" s="40"/>
      <c r="K53" s="40"/>
      <c r="L53" s="40"/>
      <c r="M53" s="40"/>
      <c r="N53" s="40"/>
      <c r="O53" s="40"/>
      <c r="P53" s="39"/>
      <c r="Q53" s="39"/>
    </row>
    <row r="54" spans="2:17" ht="15" customHeight="1">
      <c r="B54" s="191"/>
      <c r="C54" s="191"/>
      <c r="D54" s="191"/>
      <c r="E54" s="191"/>
      <c r="F54" s="39"/>
      <c r="G54" s="39"/>
      <c r="H54" s="39"/>
      <c r="I54" s="40"/>
      <c r="J54" s="40"/>
      <c r="K54" s="40"/>
      <c r="L54" s="40"/>
      <c r="M54" s="40"/>
      <c r="N54" s="40"/>
      <c r="O54" s="40"/>
      <c r="P54" s="39"/>
      <c r="Q54" s="39"/>
    </row>
    <row r="55" spans="2:17" ht="15" customHeight="1">
      <c r="B55" s="191"/>
      <c r="C55" s="191"/>
      <c r="D55" s="191"/>
      <c r="E55" s="191"/>
      <c r="F55" s="39"/>
      <c r="G55" s="39"/>
      <c r="H55" s="39"/>
      <c r="I55" s="40"/>
      <c r="J55" s="40"/>
      <c r="K55" s="40"/>
      <c r="L55" s="40"/>
      <c r="M55" s="40"/>
      <c r="N55" s="40"/>
      <c r="O55" s="40"/>
      <c r="P55" s="39"/>
      <c r="Q55" s="39"/>
    </row>
    <row r="56" spans="2:17" ht="15" customHeight="1">
      <c r="B56" s="191"/>
      <c r="C56" s="191"/>
      <c r="D56" s="191"/>
      <c r="E56" s="191"/>
      <c r="F56" s="39"/>
      <c r="G56" s="39"/>
      <c r="H56" s="39"/>
      <c r="I56" s="40"/>
      <c r="J56" s="40"/>
      <c r="K56" s="40"/>
      <c r="L56" s="40"/>
      <c r="M56" s="40"/>
      <c r="N56" s="40"/>
      <c r="O56" s="40"/>
      <c r="P56" s="39"/>
      <c r="Q56" s="39"/>
    </row>
    <row r="57" spans="2:17" ht="15" customHeight="1">
      <c r="B57" s="191"/>
      <c r="C57" s="191"/>
      <c r="D57" s="191"/>
      <c r="E57" s="191"/>
      <c r="F57" s="39"/>
      <c r="G57" s="39"/>
      <c r="H57" s="39"/>
      <c r="I57" s="40"/>
      <c r="J57" s="40"/>
      <c r="K57" s="40"/>
      <c r="L57" s="40"/>
      <c r="M57" s="40"/>
      <c r="N57" s="40"/>
      <c r="O57" s="40"/>
      <c r="P57" s="39"/>
      <c r="Q57" s="39"/>
    </row>
    <row r="58" spans="2:17" ht="15" customHeight="1">
      <c r="B58" s="191"/>
      <c r="C58" s="191"/>
      <c r="D58" s="191"/>
      <c r="E58" s="191"/>
      <c r="F58" s="39"/>
      <c r="G58" s="39"/>
      <c r="H58" s="39"/>
      <c r="I58" s="40"/>
      <c r="J58" s="40"/>
      <c r="K58" s="40"/>
      <c r="L58" s="40"/>
      <c r="M58" s="40"/>
      <c r="N58" s="40"/>
      <c r="O58" s="40"/>
      <c r="P58" s="39"/>
      <c r="Q58" s="39"/>
    </row>
    <row r="59" spans="2:17" ht="15" customHeight="1">
      <c r="B59" s="191"/>
      <c r="C59" s="191"/>
      <c r="D59" s="191"/>
      <c r="E59" s="191"/>
      <c r="F59" s="39"/>
      <c r="G59" s="39"/>
      <c r="H59" s="39"/>
      <c r="I59" s="40"/>
      <c r="J59" s="40"/>
      <c r="K59" s="40"/>
      <c r="L59" s="40"/>
      <c r="M59" s="40"/>
      <c r="N59" s="40"/>
      <c r="O59" s="40"/>
      <c r="P59" s="39"/>
      <c r="Q59" s="39"/>
    </row>
    <row r="60" spans="2:17" ht="15" customHeight="1">
      <c r="B60" s="191"/>
      <c r="C60" s="191"/>
      <c r="D60" s="191"/>
      <c r="E60" s="191"/>
      <c r="F60" s="39"/>
      <c r="G60" s="39"/>
      <c r="H60" s="39"/>
      <c r="I60" s="40"/>
      <c r="J60" s="40"/>
      <c r="K60" s="40"/>
      <c r="L60" s="40"/>
      <c r="M60" s="40"/>
      <c r="N60" s="40"/>
      <c r="O60" s="40"/>
      <c r="P60" s="39"/>
      <c r="Q60" s="39"/>
    </row>
    <row r="61" spans="2:17" ht="15" customHeight="1">
      <c r="B61" s="191"/>
      <c r="C61" s="191"/>
      <c r="D61" s="191"/>
      <c r="E61" s="191"/>
      <c r="F61" s="39"/>
      <c r="G61" s="39"/>
      <c r="H61" s="39"/>
      <c r="I61" s="40"/>
      <c r="J61" s="40"/>
      <c r="K61" s="40"/>
      <c r="L61" s="40"/>
      <c r="M61" s="40"/>
      <c r="N61" s="40"/>
      <c r="O61" s="40"/>
      <c r="P61" s="39"/>
      <c r="Q61" s="39"/>
    </row>
    <row r="62" spans="2:17" ht="15" customHeight="1">
      <c r="B62" s="191"/>
      <c r="C62" s="191"/>
      <c r="D62" s="191"/>
      <c r="E62" s="191"/>
      <c r="F62" s="39"/>
      <c r="G62" s="39"/>
      <c r="H62" s="39"/>
      <c r="I62" s="40"/>
      <c r="J62" s="40"/>
      <c r="K62" s="40"/>
      <c r="L62" s="40"/>
      <c r="M62" s="40"/>
      <c r="N62" s="40"/>
      <c r="O62" s="40"/>
      <c r="P62" s="39"/>
      <c r="Q62" s="39"/>
    </row>
    <row r="63" spans="2:17" ht="15" customHeight="1">
      <c r="B63" s="191"/>
      <c r="C63" s="191"/>
      <c r="D63" s="191"/>
      <c r="E63" s="191"/>
      <c r="F63" s="39"/>
      <c r="G63" s="39"/>
      <c r="H63" s="39"/>
      <c r="I63" s="40"/>
      <c r="J63" s="40"/>
      <c r="K63" s="40"/>
      <c r="L63" s="40"/>
      <c r="M63" s="40"/>
      <c r="N63" s="40"/>
      <c r="O63" s="40"/>
      <c r="P63" s="39"/>
      <c r="Q63" s="39"/>
    </row>
    <row r="64" spans="2:17" ht="15" customHeight="1">
      <c r="B64" s="191"/>
      <c r="C64" s="191"/>
      <c r="D64" s="191"/>
      <c r="E64" s="191"/>
      <c r="F64" s="39"/>
      <c r="G64" s="39"/>
      <c r="H64" s="39"/>
      <c r="I64" s="40"/>
      <c r="J64" s="40"/>
      <c r="K64" s="40"/>
      <c r="L64" s="40"/>
      <c r="M64" s="40"/>
      <c r="N64" s="40"/>
      <c r="O64" s="40"/>
      <c r="P64" s="39"/>
      <c r="Q64" s="39"/>
    </row>
    <row r="65" spans="2:17" ht="15" customHeight="1">
      <c r="B65" s="191"/>
      <c r="C65" s="191"/>
      <c r="D65" s="191"/>
      <c r="E65" s="191"/>
      <c r="F65" s="39"/>
      <c r="G65" s="39"/>
      <c r="H65" s="39"/>
      <c r="I65" s="40"/>
      <c r="J65" s="40"/>
      <c r="K65" s="40"/>
      <c r="L65" s="40"/>
      <c r="M65" s="40"/>
      <c r="N65" s="40"/>
      <c r="O65" s="40"/>
      <c r="P65" s="39"/>
      <c r="Q65" s="39"/>
    </row>
    <row r="66" spans="2:17" ht="15" customHeight="1">
      <c r="B66" s="191"/>
      <c r="C66" s="191"/>
      <c r="D66" s="191"/>
      <c r="E66" s="191"/>
      <c r="F66" s="39"/>
      <c r="G66" s="39"/>
      <c r="H66" s="39"/>
      <c r="I66" s="40"/>
      <c r="J66" s="40"/>
      <c r="K66" s="40"/>
      <c r="L66" s="40"/>
      <c r="M66" s="40"/>
      <c r="N66" s="40"/>
      <c r="O66" s="40"/>
      <c r="P66" s="39"/>
      <c r="Q66" s="39"/>
    </row>
    <row r="67" spans="2:17" ht="15" customHeight="1">
      <c r="B67" s="191"/>
      <c r="C67" s="191"/>
      <c r="D67" s="191"/>
      <c r="E67" s="191"/>
      <c r="F67" s="39"/>
      <c r="G67" s="39"/>
      <c r="H67" s="39"/>
      <c r="I67" s="40"/>
      <c r="J67" s="40"/>
      <c r="K67" s="40"/>
      <c r="L67" s="40"/>
      <c r="M67" s="40"/>
      <c r="N67" s="40"/>
      <c r="O67" s="40"/>
      <c r="P67" s="39"/>
      <c r="Q67" s="39"/>
    </row>
    <row r="68" spans="2:17" ht="15" customHeight="1">
      <c r="B68" s="191"/>
      <c r="C68" s="191"/>
      <c r="D68" s="191"/>
      <c r="E68" s="191"/>
      <c r="F68" s="39"/>
      <c r="G68" s="39"/>
      <c r="H68" s="39"/>
      <c r="I68" s="40"/>
      <c r="J68" s="40"/>
      <c r="K68" s="40"/>
      <c r="L68" s="40"/>
      <c r="M68" s="40"/>
      <c r="N68" s="40"/>
      <c r="O68" s="40"/>
      <c r="P68" s="39"/>
      <c r="Q68" s="39"/>
    </row>
    <row r="69" spans="2:17" ht="15" customHeight="1">
      <c r="B69" s="191"/>
      <c r="C69" s="191"/>
      <c r="D69" s="191"/>
      <c r="E69" s="191"/>
      <c r="F69" s="39"/>
      <c r="G69" s="39"/>
      <c r="H69" s="39"/>
      <c r="I69" s="40"/>
      <c r="J69" s="40"/>
      <c r="K69" s="40"/>
      <c r="L69" s="40"/>
      <c r="M69" s="40"/>
      <c r="N69" s="40"/>
      <c r="O69" s="40"/>
      <c r="P69" s="39"/>
      <c r="Q69" s="39"/>
    </row>
    <row r="70" spans="2:17" ht="15" customHeight="1">
      <c r="B70" s="191"/>
      <c r="C70" s="191"/>
      <c r="D70" s="191"/>
      <c r="E70" s="191"/>
      <c r="F70" s="39"/>
      <c r="G70" s="39"/>
      <c r="H70" s="39"/>
      <c r="I70" s="40"/>
      <c r="J70" s="40"/>
      <c r="K70" s="40"/>
      <c r="L70" s="40"/>
      <c r="M70" s="40"/>
      <c r="N70" s="40"/>
      <c r="O70" s="40"/>
      <c r="P70" s="39"/>
      <c r="Q70" s="39"/>
    </row>
    <row r="71" spans="2:17" ht="15" customHeight="1">
      <c r="B71" s="191"/>
      <c r="C71" s="191"/>
      <c r="D71" s="191"/>
      <c r="E71" s="191"/>
      <c r="F71" s="39"/>
      <c r="G71" s="39"/>
      <c r="H71" s="39"/>
      <c r="I71" s="40"/>
      <c r="J71" s="40"/>
      <c r="K71" s="40"/>
      <c r="L71" s="40"/>
      <c r="M71" s="40"/>
      <c r="N71" s="40"/>
      <c r="O71" s="40"/>
      <c r="P71" s="39"/>
      <c r="Q71" s="39"/>
    </row>
    <row r="72" spans="2:17" ht="15" customHeight="1">
      <c r="B72" s="191"/>
      <c r="C72" s="191"/>
      <c r="D72" s="191"/>
      <c r="E72" s="191"/>
      <c r="F72" s="39"/>
      <c r="G72" s="39"/>
      <c r="H72" s="39"/>
      <c r="I72" s="40"/>
      <c r="J72" s="40"/>
      <c r="K72" s="40"/>
      <c r="L72" s="40"/>
      <c r="M72" s="40"/>
      <c r="N72" s="40"/>
      <c r="O72" s="40"/>
      <c r="P72" s="39"/>
      <c r="Q72" s="39"/>
    </row>
    <row r="73" spans="2:17" ht="15" customHeight="1">
      <c r="B73" s="191"/>
      <c r="C73" s="191"/>
      <c r="D73" s="191"/>
      <c r="E73" s="191"/>
      <c r="F73" s="39"/>
      <c r="G73" s="39"/>
      <c r="H73" s="39"/>
      <c r="I73" s="40"/>
      <c r="J73" s="40"/>
      <c r="K73" s="40"/>
      <c r="L73" s="40"/>
      <c r="M73" s="40"/>
      <c r="N73" s="40"/>
      <c r="O73" s="40"/>
      <c r="P73" s="39"/>
      <c r="Q73" s="39"/>
    </row>
    <row r="74" spans="2:17" ht="15" customHeight="1">
      <c r="B74" s="191"/>
      <c r="C74" s="191"/>
      <c r="D74" s="191"/>
      <c r="E74" s="191"/>
      <c r="F74" s="39"/>
      <c r="G74" s="39"/>
      <c r="H74" s="39"/>
      <c r="I74" s="40"/>
      <c r="J74" s="40"/>
      <c r="K74" s="40"/>
      <c r="L74" s="40"/>
      <c r="M74" s="40"/>
      <c r="N74" s="40"/>
      <c r="O74" s="40"/>
      <c r="P74" s="39"/>
      <c r="Q74" s="39"/>
    </row>
    <row r="75" spans="2:17" ht="15" customHeight="1">
      <c r="B75" s="191"/>
      <c r="C75" s="191"/>
      <c r="D75" s="191"/>
      <c r="E75" s="191"/>
      <c r="F75" s="39"/>
      <c r="G75" s="39"/>
      <c r="H75" s="39"/>
      <c r="I75" s="40"/>
      <c r="J75" s="40"/>
      <c r="K75" s="40"/>
      <c r="L75" s="40"/>
      <c r="M75" s="40"/>
      <c r="N75" s="40"/>
      <c r="O75" s="40"/>
      <c r="P75" s="39"/>
      <c r="Q75" s="39"/>
    </row>
    <row r="76" spans="2:17" ht="15" customHeight="1">
      <c r="B76" s="191"/>
      <c r="C76" s="191"/>
      <c r="D76" s="191"/>
      <c r="E76" s="191"/>
      <c r="F76" s="39"/>
      <c r="G76" s="39"/>
      <c r="H76" s="39"/>
      <c r="I76" s="40"/>
      <c r="J76" s="40"/>
      <c r="K76" s="40"/>
      <c r="L76" s="40"/>
      <c r="M76" s="40"/>
      <c r="N76" s="40"/>
      <c r="O76" s="40"/>
      <c r="P76" s="39"/>
      <c r="Q76" s="39"/>
    </row>
    <row r="77" spans="2:17" ht="15" customHeight="1">
      <c r="B77" s="191"/>
      <c r="C77" s="191"/>
      <c r="D77" s="191"/>
      <c r="E77" s="191"/>
      <c r="F77" s="39"/>
      <c r="G77" s="39"/>
      <c r="H77" s="39"/>
      <c r="I77" s="40"/>
      <c r="J77" s="40"/>
      <c r="K77" s="40"/>
      <c r="L77" s="40"/>
      <c r="M77" s="40"/>
      <c r="N77" s="40"/>
      <c r="O77" s="40"/>
      <c r="P77" s="39"/>
      <c r="Q77" s="39"/>
    </row>
    <row r="78" spans="2:17">
      <c r="B78" s="191"/>
      <c r="C78" s="191"/>
      <c r="D78" s="191"/>
      <c r="E78" s="191"/>
      <c r="F78" s="39"/>
      <c r="G78" s="39"/>
      <c r="H78" s="39"/>
      <c r="I78" s="40"/>
      <c r="J78" s="40"/>
      <c r="K78" s="40"/>
      <c r="L78" s="40"/>
      <c r="M78" s="40"/>
      <c r="N78" s="40"/>
      <c r="O78" s="40"/>
      <c r="P78" s="39"/>
      <c r="Q78" s="39"/>
    </row>
    <row r="79" spans="2:17">
      <c r="B79" s="191"/>
      <c r="C79" s="191"/>
      <c r="D79" s="191"/>
      <c r="E79" s="191"/>
      <c r="F79" s="39"/>
      <c r="G79" s="39"/>
      <c r="H79" s="39"/>
      <c r="I79" s="40"/>
      <c r="J79" s="40"/>
      <c r="K79" s="40"/>
      <c r="L79" s="40"/>
      <c r="M79" s="40"/>
      <c r="N79" s="40"/>
      <c r="O79" s="40"/>
      <c r="P79" s="39"/>
      <c r="Q79" s="39"/>
    </row>
    <row r="80" spans="2:17">
      <c r="B80" s="191"/>
      <c r="C80" s="191"/>
      <c r="D80" s="191"/>
      <c r="E80" s="191"/>
      <c r="F80" s="39"/>
      <c r="G80" s="39"/>
      <c r="H80" s="39"/>
      <c r="I80" s="40"/>
      <c r="J80" s="40"/>
      <c r="K80" s="40"/>
      <c r="L80" s="40"/>
      <c r="M80" s="40"/>
      <c r="N80" s="40"/>
      <c r="O80" s="40"/>
      <c r="P80" s="39"/>
      <c r="Q80" s="39"/>
    </row>
    <row r="81" spans="2:17">
      <c r="B81" s="191"/>
      <c r="C81" s="191"/>
      <c r="D81" s="191"/>
      <c r="E81" s="191"/>
      <c r="F81" s="39"/>
      <c r="G81" s="39"/>
      <c r="H81" s="39"/>
      <c r="I81" s="40"/>
      <c r="J81" s="40"/>
      <c r="K81" s="40"/>
      <c r="L81" s="40"/>
      <c r="M81" s="40"/>
      <c r="N81" s="40"/>
      <c r="O81" s="40"/>
      <c r="P81" s="39"/>
      <c r="Q81" s="39"/>
    </row>
    <row r="82" spans="2:17">
      <c r="B82" s="191"/>
      <c r="C82" s="191"/>
      <c r="D82" s="191"/>
      <c r="E82" s="191"/>
      <c r="F82" s="39"/>
      <c r="G82" s="39"/>
      <c r="H82" s="39"/>
      <c r="I82" s="40"/>
      <c r="J82" s="40"/>
      <c r="K82" s="40"/>
      <c r="L82" s="40"/>
      <c r="M82" s="40"/>
      <c r="N82" s="40"/>
      <c r="O82" s="40"/>
      <c r="P82" s="39"/>
      <c r="Q82" s="39"/>
    </row>
    <row r="83" spans="2:17">
      <c r="B83" s="191"/>
      <c r="C83" s="191"/>
      <c r="D83" s="191"/>
      <c r="E83" s="191"/>
      <c r="F83" s="39"/>
      <c r="G83" s="39"/>
      <c r="H83" s="39"/>
      <c r="I83" s="40"/>
      <c r="J83" s="40"/>
      <c r="K83" s="40"/>
      <c r="L83" s="40"/>
      <c r="M83" s="40"/>
      <c r="N83" s="40"/>
      <c r="O83" s="40"/>
      <c r="P83" s="39"/>
      <c r="Q83" s="39"/>
    </row>
    <row r="84" spans="2:17">
      <c r="B84" s="191"/>
      <c r="C84" s="191"/>
      <c r="D84" s="191"/>
      <c r="E84" s="191"/>
      <c r="F84" s="39"/>
      <c r="G84" s="39"/>
      <c r="H84" s="39"/>
      <c r="I84" s="40"/>
      <c r="J84" s="40"/>
      <c r="K84" s="40"/>
      <c r="L84" s="40"/>
      <c r="M84" s="40"/>
      <c r="N84" s="40"/>
      <c r="O84" s="40"/>
      <c r="P84" s="39"/>
      <c r="Q84" s="39"/>
    </row>
    <row r="85" spans="2:17">
      <c r="B85" s="191"/>
      <c r="C85" s="191"/>
      <c r="D85" s="191"/>
      <c r="E85" s="191"/>
      <c r="F85" s="39"/>
      <c r="G85" s="39"/>
      <c r="H85" s="39"/>
      <c r="I85" s="40"/>
      <c r="J85" s="40"/>
      <c r="K85" s="40"/>
      <c r="L85" s="40"/>
      <c r="M85" s="40"/>
      <c r="N85" s="40"/>
      <c r="O85" s="40"/>
      <c r="P85" s="39"/>
      <c r="Q85" s="39"/>
    </row>
    <row r="86" spans="2:17">
      <c r="B86" s="191"/>
      <c r="C86" s="191"/>
      <c r="D86" s="191"/>
      <c r="E86" s="191"/>
      <c r="F86" s="39"/>
      <c r="G86" s="39"/>
      <c r="H86" s="39"/>
      <c r="I86" s="40"/>
      <c r="J86" s="40"/>
      <c r="K86" s="40"/>
      <c r="L86" s="40"/>
      <c r="M86" s="40"/>
      <c r="N86" s="40"/>
      <c r="O86" s="40"/>
      <c r="P86" s="39"/>
      <c r="Q86" s="39"/>
    </row>
    <row r="87" spans="2:17">
      <c r="B87" s="191"/>
      <c r="C87" s="191"/>
      <c r="D87" s="191"/>
      <c r="E87" s="191"/>
      <c r="F87" s="39"/>
      <c r="G87" s="39"/>
      <c r="H87" s="39"/>
      <c r="I87" s="40"/>
      <c r="J87" s="40"/>
      <c r="K87" s="40"/>
      <c r="L87" s="40"/>
      <c r="M87" s="40"/>
      <c r="N87" s="40"/>
      <c r="O87" s="40"/>
      <c r="P87" s="39"/>
      <c r="Q87" s="39"/>
    </row>
    <row r="88" spans="2:17">
      <c r="B88" s="191"/>
      <c r="C88" s="191"/>
      <c r="D88" s="191"/>
      <c r="E88" s="191"/>
      <c r="F88" s="39"/>
      <c r="G88" s="39"/>
      <c r="H88" s="39"/>
      <c r="I88" s="40"/>
      <c r="J88" s="40"/>
      <c r="K88" s="40"/>
      <c r="L88" s="40"/>
      <c r="M88" s="40"/>
      <c r="N88" s="40"/>
      <c r="O88" s="40"/>
      <c r="P88" s="39"/>
      <c r="Q88" s="39"/>
    </row>
    <row r="89" spans="2:17">
      <c r="B89" s="191"/>
      <c r="C89" s="191"/>
      <c r="D89" s="191"/>
      <c r="E89" s="191"/>
      <c r="F89" s="39"/>
      <c r="G89" s="39"/>
      <c r="H89" s="39"/>
      <c r="I89" s="40"/>
      <c r="J89" s="40"/>
      <c r="K89" s="40"/>
      <c r="L89" s="40"/>
      <c r="M89" s="40"/>
      <c r="N89" s="40"/>
      <c r="O89" s="40"/>
      <c r="P89" s="39"/>
      <c r="Q89" s="39"/>
    </row>
    <row r="90" spans="2:17">
      <c r="B90" s="191"/>
      <c r="C90" s="191"/>
      <c r="D90" s="191"/>
      <c r="E90" s="191"/>
      <c r="F90" s="39"/>
      <c r="G90" s="39"/>
      <c r="H90" s="39"/>
      <c r="I90" s="40"/>
      <c r="J90" s="40"/>
      <c r="K90" s="40"/>
      <c r="L90" s="40"/>
      <c r="M90" s="40"/>
      <c r="N90" s="40"/>
      <c r="O90" s="40"/>
      <c r="P90" s="39"/>
      <c r="Q90" s="39"/>
    </row>
    <row r="91" spans="2:17">
      <c r="B91" s="191"/>
      <c r="C91" s="191"/>
      <c r="D91" s="191"/>
      <c r="E91" s="191"/>
      <c r="F91" s="39"/>
      <c r="G91" s="39"/>
      <c r="H91" s="39"/>
      <c r="I91" s="40"/>
      <c r="J91" s="40"/>
      <c r="K91" s="40"/>
      <c r="L91" s="40"/>
      <c r="M91" s="40"/>
      <c r="N91" s="40"/>
      <c r="O91" s="40"/>
      <c r="P91" s="39"/>
      <c r="Q91" s="39"/>
    </row>
    <row r="92" spans="2:17">
      <c r="B92" s="191"/>
      <c r="C92" s="191"/>
      <c r="D92" s="191"/>
      <c r="E92" s="191"/>
      <c r="F92" s="39"/>
      <c r="G92" s="39"/>
      <c r="H92" s="39"/>
      <c r="I92" s="40"/>
      <c r="J92" s="40"/>
      <c r="K92" s="40"/>
      <c r="L92" s="40"/>
      <c r="M92" s="40"/>
      <c r="N92" s="40"/>
      <c r="O92" s="40"/>
      <c r="P92" s="39"/>
      <c r="Q92" s="39"/>
    </row>
    <row r="93" spans="2:17">
      <c r="B93" s="191"/>
      <c r="C93" s="191"/>
      <c r="D93" s="191"/>
      <c r="E93" s="191"/>
      <c r="F93" s="39"/>
      <c r="G93" s="39"/>
      <c r="H93" s="39"/>
      <c r="I93" s="40"/>
      <c r="J93" s="40"/>
      <c r="K93" s="40"/>
      <c r="L93" s="40"/>
      <c r="M93" s="40"/>
      <c r="N93" s="40"/>
      <c r="O93" s="40"/>
      <c r="P93" s="39"/>
      <c r="Q93" s="39"/>
    </row>
    <row r="94" spans="2:17">
      <c r="B94" s="191"/>
      <c r="C94" s="191"/>
      <c r="D94" s="191"/>
      <c r="E94" s="191"/>
      <c r="F94" s="39"/>
      <c r="G94" s="39"/>
      <c r="H94" s="39"/>
      <c r="I94" s="40"/>
      <c r="J94" s="40"/>
      <c r="K94" s="40"/>
      <c r="L94" s="40"/>
      <c r="M94" s="40"/>
      <c r="N94" s="40"/>
      <c r="O94" s="40"/>
      <c r="P94" s="39"/>
      <c r="Q94" s="39"/>
    </row>
    <row r="95" spans="2:17">
      <c r="B95" s="191"/>
      <c r="C95" s="191"/>
      <c r="D95" s="191"/>
      <c r="E95" s="191"/>
      <c r="F95" s="39"/>
      <c r="G95" s="39"/>
      <c r="H95" s="39"/>
      <c r="I95" s="40"/>
      <c r="J95" s="40"/>
      <c r="K95" s="40"/>
      <c r="L95" s="40"/>
      <c r="M95" s="40"/>
      <c r="N95" s="40"/>
      <c r="O95" s="40"/>
      <c r="P95" s="39"/>
      <c r="Q95" s="39"/>
    </row>
    <row r="96" spans="2:17">
      <c r="B96" s="191"/>
      <c r="C96" s="191"/>
      <c r="D96" s="191"/>
      <c r="E96" s="191"/>
      <c r="F96" s="39"/>
      <c r="G96" s="39"/>
      <c r="H96" s="39"/>
      <c r="I96" s="40"/>
      <c r="J96" s="40"/>
      <c r="K96" s="40"/>
      <c r="L96" s="40"/>
      <c r="M96" s="40"/>
      <c r="N96" s="40"/>
      <c r="O96" s="40"/>
      <c r="P96" s="39"/>
      <c r="Q96" s="39"/>
    </row>
    <row r="97" spans="2:17">
      <c r="B97" s="191"/>
      <c r="C97" s="191"/>
      <c r="D97" s="191"/>
      <c r="E97" s="191"/>
      <c r="F97" s="39"/>
      <c r="G97" s="39"/>
      <c r="H97" s="39"/>
      <c r="I97" s="40"/>
      <c r="J97" s="40"/>
      <c r="K97" s="40"/>
      <c r="L97" s="40"/>
      <c r="M97" s="40"/>
      <c r="N97" s="40"/>
      <c r="O97" s="40"/>
      <c r="P97" s="39"/>
      <c r="Q97" s="39"/>
    </row>
    <row r="98" spans="2:17">
      <c r="B98" s="191"/>
      <c r="C98" s="191"/>
      <c r="D98" s="191"/>
      <c r="E98" s="191"/>
      <c r="F98" s="39"/>
      <c r="G98" s="39"/>
      <c r="H98" s="39"/>
      <c r="I98" s="40"/>
      <c r="J98" s="40"/>
      <c r="K98" s="40"/>
      <c r="L98" s="40"/>
      <c r="M98" s="40"/>
      <c r="N98" s="40"/>
      <c r="O98" s="40"/>
      <c r="P98" s="39"/>
      <c r="Q98" s="39"/>
    </row>
    <row r="99" spans="2:17">
      <c r="B99" s="191"/>
      <c r="C99" s="191"/>
      <c r="D99" s="191"/>
      <c r="E99" s="191"/>
      <c r="F99" s="39"/>
      <c r="G99" s="39"/>
      <c r="H99" s="39"/>
      <c r="I99" s="40"/>
      <c r="J99" s="40"/>
      <c r="K99" s="40"/>
      <c r="L99" s="40"/>
      <c r="M99" s="40"/>
      <c r="N99" s="40"/>
      <c r="O99" s="40"/>
      <c r="P99" s="39"/>
      <c r="Q99" s="39"/>
    </row>
    <row r="100" spans="2:17">
      <c r="B100" s="191"/>
      <c r="C100" s="191"/>
      <c r="D100" s="191"/>
      <c r="E100" s="191"/>
      <c r="F100" s="39"/>
      <c r="G100" s="39"/>
      <c r="H100" s="39"/>
      <c r="I100" s="40"/>
      <c r="J100" s="40"/>
      <c r="K100" s="40"/>
      <c r="L100" s="40"/>
      <c r="M100" s="40"/>
      <c r="N100" s="40"/>
      <c r="O100" s="40"/>
      <c r="P100" s="39"/>
      <c r="Q100" s="39"/>
    </row>
    <row r="101" spans="2:17">
      <c r="B101" s="191"/>
      <c r="C101" s="191"/>
      <c r="D101" s="191"/>
      <c r="E101" s="191"/>
      <c r="F101" s="39"/>
      <c r="G101" s="39"/>
      <c r="H101" s="39"/>
      <c r="I101" s="40"/>
      <c r="J101" s="40"/>
      <c r="K101" s="40"/>
      <c r="L101" s="40"/>
      <c r="M101" s="40"/>
      <c r="N101" s="40"/>
      <c r="O101" s="40"/>
      <c r="P101" s="39"/>
      <c r="Q101" s="39"/>
    </row>
    <row r="102" spans="2:17">
      <c r="B102" s="191"/>
      <c r="C102" s="191"/>
      <c r="D102" s="191"/>
      <c r="E102" s="191"/>
      <c r="F102" s="39"/>
      <c r="G102" s="39"/>
      <c r="H102" s="39"/>
      <c r="I102" s="40"/>
      <c r="J102" s="40"/>
      <c r="K102" s="40"/>
      <c r="L102" s="40"/>
      <c r="M102" s="40"/>
      <c r="N102" s="40"/>
      <c r="O102" s="40"/>
      <c r="P102" s="39"/>
      <c r="Q102" s="39"/>
    </row>
    <row r="103" spans="2:17">
      <c r="B103" s="191"/>
      <c r="C103" s="191"/>
      <c r="D103" s="191"/>
      <c r="E103" s="191"/>
      <c r="F103" s="39"/>
      <c r="G103" s="39"/>
      <c r="H103" s="39"/>
      <c r="I103" s="40"/>
      <c r="J103" s="40"/>
      <c r="K103" s="40"/>
      <c r="L103" s="40"/>
      <c r="M103" s="40"/>
      <c r="N103" s="40"/>
      <c r="O103" s="40"/>
      <c r="P103" s="39"/>
      <c r="Q103" s="39"/>
    </row>
    <row r="104" spans="2:17">
      <c r="B104" s="191"/>
      <c r="C104" s="191"/>
      <c r="D104" s="191"/>
      <c r="E104" s="191"/>
      <c r="F104" s="39"/>
      <c r="G104" s="39"/>
      <c r="H104" s="39"/>
      <c r="I104" s="40"/>
      <c r="J104" s="40"/>
      <c r="K104" s="40"/>
      <c r="L104" s="40"/>
      <c r="M104" s="40"/>
      <c r="N104" s="40"/>
      <c r="O104" s="40"/>
      <c r="P104" s="39"/>
      <c r="Q104" s="39"/>
    </row>
    <row r="105" spans="2:17">
      <c r="B105" s="191"/>
      <c r="C105" s="191"/>
      <c r="D105" s="191"/>
      <c r="E105" s="191"/>
      <c r="F105" s="39"/>
      <c r="G105" s="39"/>
      <c r="H105" s="39"/>
      <c r="I105" s="40"/>
      <c r="J105" s="40"/>
      <c r="K105" s="40"/>
      <c r="L105" s="40"/>
      <c r="M105" s="40"/>
      <c r="N105" s="40"/>
      <c r="O105" s="40"/>
      <c r="P105" s="39"/>
      <c r="Q105" s="39"/>
    </row>
    <row r="106" spans="2:17">
      <c r="B106" s="191"/>
      <c r="C106" s="191"/>
      <c r="D106" s="191"/>
      <c r="E106" s="191"/>
      <c r="F106" s="39"/>
      <c r="G106" s="39"/>
      <c r="H106" s="39"/>
      <c r="I106" s="40"/>
      <c r="J106" s="40"/>
      <c r="K106" s="40"/>
      <c r="L106" s="40"/>
      <c r="M106" s="40"/>
      <c r="N106" s="40"/>
      <c r="O106" s="40"/>
      <c r="P106" s="39"/>
      <c r="Q106" s="39"/>
    </row>
    <row r="107" spans="2:17">
      <c r="B107" s="191"/>
      <c r="C107" s="191"/>
      <c r="D107" s="191"/>
      <c r="E107" s="191"/>
      <c r="F107" s="39"/>
      <c r="G107" s="39"/>
      <c r="H107" s="39"/>
      <c r="I107" s="40"/>
      <c r="J107" s="40"/>
      <c r="K107" s="40"/>
      <c r="L107" s="40"/>
      <c r="M107" s="40"/>
      <c r="N107" s="40"/>
      <c r="O107" s="40"/>
      <c r="P107" s="39"/>
      <c r="Q107" s="39"/>
    </row>
    <row r="108" spans="2:17">
      <c r="B108" s="191"/>
      <c r="C108" s="191"/>
      <c r="D108" s="191"/>
      <c r="E108" s="191"/>
      <c r="F108" s="39"/>
      <c r="G108" s="39"/>
      <c r="H108" s="39"/>
      <c r="I108" s="40"/>
      <c r="J108" s="40"/>
      <c r="K108" s="40"/>
      <c r="L108" s="40"/>
      <c r="M108" s="40"/>
      <c r="N108" s="40"/>
      <c r="O108" s="40"/>
      <c r="P108" s="39"/>
      <c r="Q108" s="39"/>
    </row>
    <row r="109" spans="2:17">
      <c r="B109" s="191"/>
      <c r="C109" s="191"/>
      <c r="D109" s="191"/>
      <c r="E109" s="191"/>
      <c r="F109" s="39"/>
      <c r="G109" s="39"/>
      <c r="H109" s="39"/>
      <c r="I109" s="40"/>
      <c r="J109" s="40"/>
      <c r="K109" s="40"/>
      <c r="L109" s="40"/>
      <c r="M109" s="40"/>
      <c r="N109" s="40"/>
      <c r="O109" s="40"/>
      <c r="P109" s="39"/>
      <c r="Q109" s="39"/>
    </row>
    <row r="110" spans="2:17">
      <c r="B110" s="191"/>
      <c r="C110" s="191"/>
      <c r="D110" s="191"/>
      <c r="E110" s="191"/>
      <c r="F110" s="39"/>
      <c r="G110" s="39"/>
      <c r="H110" s="39"/>
      <c r="I110" s="40"/>
      <c r="J110" s="40"/>
      <c r="K110" s="40"/>
      <c r="L110" s="40"/>
      <c r="M110" s="40"/>
      <c r="N110" s="40"/>
      <c r="O110" s="40"/>
      <c r="P110" s="39"/>
      <c r="Q110" s="39"/>
    </row>
    <row r="111" spans="2:17">
      <c r="B111" s="191"/>
      <c r="C111" s="191"/>
      <c r="D111" s="191"/>
      <c r="E111" s="191"/>
      <c r="F111" s="39"/>
      <c r="G111" s="39"/>
      <c r="H111" s="39"/>
      <c r="I111" s="40"/>
      <c r="J111" s="40"/>
      <c r="K111" s="40"/>
      <c r="L111" s="40"/>
      <c r="M111" s="40"/>
      <c r="N111" s="40"/>
      <c r="O111" s="40"/>
      <c r="P111" s="39"/>
      <c r="Q111" s="39"/>
    </row>
    <row r="112" spans="2:17">
      <c r="B112" s="191"/>
      <c r="C112" s="191"/>
      <c r="D112" s="191"/>
      <c r="E112" s="191"/>
      <c r="F112" s="39"/>
      <c r="G112" s="39"/>
      <c r="H112" s="39"/>
      <c r="I112" s="40"/>
      <c r="J112" s="40"/>
      <c r="K112" s="40"/>
      <c r="L112" s="40"/>
      <c r="M112" s="40"/>
      <c r="N112" s="40"/>
      <c r="O112" s="40"/>
      <c r="P112" s="39"/>
      <c r="Q112" s="39"/>
    </row>
    <row r="113" spans="2:17">
      <c r="B113" s="191"/>
      <c r="C113" s="191"/>
      <c r="D113" s="191"/>
      <c r="E113" s="191"/>
      <c r="F113" s="39"/>
      <c r="G113" s="39"/>
      <c r="H113" s="39"/>
      <c r="I113" s="40"/>
      <c r="J113" s="40"/>
      <c r="K113" s="40"/>
      <c r="L113" s="40"/>
      <c r="M113" s="40"/>
      <c r="N113" s="40"/>
      <c r="O113" s="40"/>
      <c r="P113" s="39"/>
      <c r="Q113" s="39"/>
    </row>
    <row r="114" spans="2:17">
      <c r="B114" s="191"/>
      <c r="C114" s="191"/>
      <c r="D114" s="191"/>
      <c r="E114" s="191"/>
      <c r="F114" s="39"/>
      <c r="G114" s="39"/>
      <c r="H114" s="39"/>
      <c r="I114" s="40"/>
      <c r="J114" s="40"/>
      <c r="K114" s="40"/>
      <c r="L114" s="40"/>
      <c r="M114" s="40"/>
      <c r="N114" s="40"/>
      <c r="O114" s="40"/>
      <c r="P114" s="39"/>
      <c r="Q114" s="39"/>
    </row>
    <row r="115" spans="2:17">
      <c r="B115" s="191"/>
      <c r="C115" s="191"/>
      <c r="D115" s="191"/>
      <c r="E115" s="191"/>
      <c r="F115" s="39"/>
      <c r="G115" s="39"/>
      <c r="H115" s="39"/>
      <c r="I115" s="40"/>
      <c r="J115" s="40"/>
      <c r="K115" s="40"/>
      <c r="L115" s="40"/>
      <c r="M115" s="40"/>
      <c r="N115" s="40"/>
      <c r="O115" s="40"/>
      <c r="P115" s="39"/>
      <c r="Q115" s="39"/>
    </row>
    <row r="116" spans="2:17">
      <c r="B116" s="191"/>
      <c r="C116" s="191"/>
      <c r="D116" s="191"/>
      <c r="E116" s="191"/>
      <c r="F116" s="39"/>
      <c r="G116" s="39"/>
      <c r="H116" s="39"/>
      <c r="I116" s="40"/>
      <c r="J116" s="40"/>
      <c r="K116" s="40"/>
      <c r="L116" s="40"/>
      <c r="M116" s="40"/>
      <c r="N116" s="40"/>
      <c r="O116" s="40"/>
      <c r="P116" s="39"/>
      <c r="Q116" s="39"/>
    </row>
    <row r="117" spans="2:17">
      <c r="B117" s="191"/>
      <c r="C117" s="191"/>
      <c r="D117" s="191"/>
      <c r="E117" s="191"/>
      <c r="F117" s="39"/>
      <c r="G117" s="39"/>
      <c r="H117" s="39"/>
      <c r="I117" s="40"/>
      <c r="J117" s="40"/>
      <c r="K117" s="40"/>
      <c r="L117" s="40"/>
      <c r="M117" s="40"/>
      <c r="N117" s="40"/>
      <c r="O117" s="40"/>
      <c r="P117" s="39"/>
      <c r="Q117" s="39"/>
    </row>
    <row r="118" spans="2:17">
      <c r="B118" s="191"/>
      <c r="C118" s="191"/>
      <c r="D118" s="191"/>
      <c r="E118" s="191"/>
      <c r="F118" s="39"/>
      <c r="G118" s="39"/>
      <c r="H118" s="39"/>
      <c r="I118" s="40"/>
      <c r="J118" s="40"/>
      <c r="K118" s="40"/>
      <c r="L118" s="40"/>
      <c r="M118" s="40"/>
      <c r="N118" s="40"/>
      <c r="O118" s="40"/>
      <c r="P118" s="39"/>
      <c r="Q118" s="39"/>
    </row>
    <row r="119" spans="2:17">
      <c r="B119" s="191"/>
      <c r="C119" s="191"/>
      <c r="D119" s="191"/>
      <c r="E119" s="191"/>
      <c r="F119" s="39"/>
      <c r="G119" s="39"/>
      <c r="H119" s="39"/>
      <c r="I119" s="40"/>
      <c r="J119" s="40"/>
      <c r="K119" s="40"/>
      <c r="L119" s="40"/>
      <c r="M119" s="40"/>
      <c r="N119" s="40"/>
      <c r="O119" s="40"/>
      <c r="P119" s="39"/>
      <c r="Q119" s="39"/>
    </row>
    <row r="120" spans="2:17">
      <c r="B120" s="191"/>
      <c r="C120" s="191"/>
      <c r="D120" s="191"/>
      <c r="E120" s="191"/>
      <c r="F120" s="39"/>
      <c r="G120" s="39"/>
      <c r="H120" s="39"/>
      <c r="I120" s="40"/>
      <c r="J120" s="40"/>
      <c r="K120" s="40"/>
      <c r="L120" s="40"/>
      <c r="M120" s="40"/>
      <c r="N120" s="40"/>
      <c r="O120" s="40"/>
      <c r="P120" s="39"/>
      <c r="Q120" s="39"/>
    </row>
    <row r="121" spans="2:17">
      <c r="B121" s="191"/>
      <c r="C121" s="191"/>
      <c r="D121" s="191"/>
      <c r="E121" s="191"/>
      <c r="F121" s="39"/>
      <c r="G121" s="39"/>
      <c r="H121" s="39"/>
      <c r="I121" s="40"/>
      <c r="J121" s="40"/>
      <c r="K121" s="40"/>
      <c r="L121" s="40"/>
      <c r="M121" s="40"/>
      <c r="N121" s="40"/>
      <c r="O121" s="40"/>
      <c r="P121" s="39"/>
      <c r="Q121" s="39"/>
    </row>
    <row r="122" spans="2:17">
      <c r="B122" s="191"/>
      <c r="C122" s="191"/>
      <c r="D122" s="191"/>
      <c r="E122" s="191"/>
      <c r="F122" s="39"/>
      <c r="G122" s="39"/>
      <c r="H122" s="39"/>
      <c r="I122" s="40"/>
      <c r="J122" s="40"/>
      <c r="K122" s="40"/>
      <c r="L122" s="40"/>
      <c r="M122" s="40"/>
      <c r="N122" s="40"/>
      <c r="O122" s="40"/>
      <c r="P122" s="39"/>
      <c r="Q122" s="39"/>
    </row>
    <row r="123" spans="2:17">
      <c r="B123" s="191"/>
      <c r="C123" s="191"/>
      <c r="D123" s="191"/>
      <c r="E123" s="191"/>
      <c r="F123" s="39"/>
      <c r="G123" s="39"/>
      <c r="H123" s="39"/>
      <c r="I123" s="40"/>
      <c r="J123" s="40"/>
      <c r="K123" s="40"/>
      <c r="L123" s="40"/>
      <c r="M123" s="40"/>
      <c r="N123" s="40"/>
      <c r="O123" s="40"/>
      <c r="P123" s="39"/>
      <c r="Q123" s="39"/>
    </row>
    <row r="124" spans="2:17">
      <c r="B124" s="191"/>
      <c r="C124" s="191"/>
      <c r="D124" s="191"/>
      <c r="E124" s="191"/>
      <c r="F124" s="39"/>
      <c r="G124" s="39"/>
      <c r="H124" s="39"/>
      <c r="I124" s="40"/>
      <c r="J124" s="40"/>
      <c r="K124" s="40"/>
      <c r="L124" s="40"/>
      <c r="M124" s="40"/>
      <c r="N124" s="40"/>
      <c r="O124" s="40"/>
      <c r="P124" s="39"/>
      <c r="Q124" s="39"/>
    </row>
    <row r="125" spans="2:17">
      <c r="B125" s="191"/>
      <c r="C125" s="191"/>
      <c r="D125" s="191"/>
      <c r="E125" s="191"/>
      <c r="F125" s="39"/>
      <c r="G125" s="39"/>
      <c r="H125" s="39"/>
      <c r="I125" s="40"/>
      <c r="J125" s="40"/>
      <c r="K125" s="40"/>
      <c r="L125" s="40"/>
      <c r="M125" s="40"/>
      <c r="N125" s="40"/>
      <c r="O125" s="40"/>
      <c r="P125" s="39"/>
      <c r="Q125" s="39"/>
    </row>
    <row r="126" spans="2:17">
      <c r="B126" s="191"/>
      <c r="C126" s="191"/>
      <c r="D126" s="191"/>
      <c r="E126" s="191"/>
      <c r="F126" s="39"/>
      <c r="G126" s="39"/>
      <c r="H126" s="39"/>
      <c r="I126" s="40"/>
      <c r="J126" s="40"/>
      <c r="K126" s="40"/>
      <c r="L126" s="40"/>
      <c r="M126" s="40"/>
      <c r="N126" s="40"/>
      <c r="O126" s="40"/>
      <c r="P126" s="39"/>
      <c r="Q126" s="39"/>
    </row>
    <row r="127" spans="2:17">
      <c r="B127" s="191"/>
      <c r="C127" s="191"/>
      <c r="D127" s="191"/>
      <c r="E127" s="191"/>
      <c r="F127" s="39"/>
      <c r="G127" s="39"/>
      <c r="H127" s="39"/>
      <c r="I127" s="40"/>
      <c r="J127" s="40"/>
      <c r="K127" s="40"/>
      <c r="L127" s="40"/>
      <c r="M127" s="40"/>
      <c r="N127" s="40"/>
      <c r="O127" s="40"/>
      <c r="P127" s="39"/>
      <c r="Q127" s="39"/>
    </row>
    <row r="128" spans="2:17">
      <c r="B128" s="191"/>
      <c r="C128" s="191"/>
      <c r="D128" s="191"/>
      <c r="E128" s="191"/>
      <c r="F128" s="39"/>
      <c r="G128" s="39"/>
      <c r="H128" s="39"/>
      <c r="I128" s="40"/>
      <c r="J128" s="40"/>
      <c r="K128" s="40"/>
      <c r="L128" s="40"/>
      <c r="M128" s="40"/>
      <c r="N128" s="40"/>
      <c r="O128" s="40"/>
      <c r="P128" s="39"/>
      <c r="Q128" s="39"/>
    </row>
    <row r="129" spans="2:17">
      <c r="B129" s="191"/>
      <c r="C129" s="191"/>
      <c r="D129" s="191"/>
      <c r="E129" s="191"/>
      <c r="F129" s="39"/>
      <c r="G129" s="39"/>
      <c r="H129" s="39"/>
      <c r="I129" s="40"/>
      <c r="J129" s="40"/>
      <c r="K129" s="40"/>
      <c r="L129" s="40"/>
      <c r="M129" s="40"/>
      <c r="N129" s="40"/>
      <c r="O129" s="40"/>
      <c r="P129" s="39"/>
      <c r="Q129" s="39"/>
    </row>
    <row r="130" spans="2:17">
      <c r="B130" s="191"/>
      <c r="C130" s="191"/>
      <c r="D130" s="191"/>
      <c r="E130" s="191"/>
      <c r="F130" s="39"/>
      <c r="G130" s="39"/>
      <c r="H130" s="39"/>
      <c r="I130" s="40"/>
      <c r="J130" s="40"/>
      <c r="K130" s="40"/>
      <c r="L130" s="40"/>
      <c r="M130" s="40"/>
      <c r="N130" s="40"/>
      <c r="O130" s="40"/>
      <c r="P130" s="39"/>
      <c r="Q130" s="39"/>
    </row>
    <row r="131" spans="2:17">
      <c r="B131" s="191"/>
      <c r="C131" s="191"/>
      <c r="D131" s="191"/>
      <c r="E131" s="191"/>
      <c r="F131" s="39"/>
      <c r="G131" s="39"/>
      <c r="H131" s="39"/>
      <c r="I131" s="40"/>
      <c r="J131" s="40"/>
      <c r="K131" s="40"/>
      <c r="L131" s="40"/>
      <c r="M131" s="40"/>
      <c r="N131" s="40"/>
      <c r="O131" s="40"/>
      <c r="P131" s="39"/>
      <c r="Q131" s="39"/>
    </row>
    <row r="132" spans="2:17">
      <c r="B132" s="191"/>
      <c r="C132" s="191"/>
      <c r="D132" s="191"/>
      <c r="E132" s="191"/>
      <c r="F132" s="39"/>
      <c r="G132" s="39"/>
      <c r="H132" s="39"/>
      <c r="I132" s="40"/>
      <c r="J132" s="40"/>
      <c r="K132" s="40"/>
      <c r="L132" s="40"/>
      <c r="M132" s="40"/>
      <c r="N132" s="40"/>
      <c r="O132" s="40"/>
      <c r="P132" s="39"/>
      <c r="Q132" s="39"/>
    </row>
    <row r="133" spans="2:17">
      <c r="B133" s="191"/>
      <c r="C133" s="191"/>
      <c r="D133" s="191"/>
      <c r="E133" s="191"/>
      <c r="F133" s="39"/>
      <c r="G133" s="39"/>
      <c r="H133" s="39"/>
      <c r="I133" s="40"/>
      <c r="J133" s="40"/>
      <c r="K133" s="40"/>
      <c r="L133" s="40"/>
      <c r="M133" s="40"/>
      <c r="N133" s="40"/>
      <c r="O133" s="40"/>
      <c r="P133" s="39"/>
      <c r="Q133" s="39"/>
    </row>
    <row r="134" spans="2:17">
      <c r="B134" s="191"/>
      <c r="C134" s="191"/>
      <c r="D134" s="191"/>
      <c r="E134" s="191"/>
      <c r="F134" s="39"/>
      <c r="G134" s="39"/>
      <c r="H134" s="39"/>
      <c r="I134" s="40"/>
      <c r="J134" s="40"/>
      <c r="K134" s="40"/>
      <c r="L134" s="40"/>
      <c r="M134" s="40"/>
      <c r="N134" s="40"/>
      <c r="O134" s="40"/>
      <c r="P134" s="39"/>
      <c r="Q134" s="39"/>
    </row>
    <row r="135" spans="2:17">
      <c r="B135" s="191"/>
      <c r="C135" s="191"/>
      <c r="D135" s="191"/>
      <c r="E135" s="191"/>
      <c r="F135" s="39"/>
      <c r="G135" s="39"/>
      <c r="H135" s="39"/>
      <c r="I135" s="40"/>
      <c r="J135" s="40"/>
      <c r="K135" s="40"/>
      <c r="L135" s="40"/>
      <c r="M135" s="40"/>
      <c r="N135" s="40"/>
      <c r="O135" s="40"/>
      <c r="P135" s="39"/>
      <c r="Q135" s="39"/>
    </row>
    <row r="136" spans="2:17">
      <c r="B136" s="191"/>
      <c r="C136" s="191"/>
      <c r="D136" s="191"/>
      <c r="E136" s="191"/>
      <c r="F136" s="39"/>
      <c r="G136" s="39"/>
      <c r="H136" s="39"/>
      <c r="I136" s="40"/>
      <c r="J136" s="40"/>
      <c r="K136" s="40"/>
      <c r="L136" s="40"/>
      <c r="M136" s="40"/>
      <c r="N136" s="40"/>
      <c r="O136" s="40"/>
      <c r="P136" s="39"/>
      <c r="Q136" s="39"/>
    </row>
    <row r="137" spans="2:17">
      <c r="B137" s="191"/>
      <c r="C137" s="191"/>
      <c r="D137" s="191"/>
      <c r="E137" s="191"/>
      <c r="F137" s="39"/>
      <c r="G137" s="39"/>
      <c r="H137" s="39"/>
      <c r="I137" s="40"/>
      <c r="J137" s="40"/>
      <c r="K137" s="40"/>
      <c r="L137" s="40"/>
      <c r="M137" s="40"/>
      <c r="N137" s="40"/>
      <c r="O137" s="40"/>
      <c r="P137" s="39"/>
      <c r="Q137" s="39"/>
    </row>
    <row r="138" spans="2:17">
      <c r="B138" s="191"/>
      <c r="C138" s="191"/>
      <c r="D138" s="191"/>
      <c r="E138" s="191"/>
      <c r="F138" s="39"/>
      <c r="G138" s="39"/>
      <c r="H138" s="39"/>
      <c r="I138" s="40"/>
      <c r="J138" s="40"/>
      <c r="K138" s="40"/>
      <c r="L138" s="40"/>
      <c r="M138" s="40"/>
      <c r="N138" s="40"/>
      <c r="O138" s="40"/>
      <c r="P138" s="39"/>
      <c r="Q138" s="39"/>
    </row>
    <row r="139" spans="2:17">
      <c r="B139" s="191"/>
      <c r="C139" s="191"/>
      <c r="D139" s="191"/>
      <c r="E139" s="191"/>
      <c r="F139" s="39"/>
      <c r="G139" s="39"/>
      <c r="H139" s="39"/>
      <c r="I139" s="40"/>
      <c r="J139" s="40"/>
      <c r="K139" s="40"/>
      <c r="L139" s="40"/>
      <c r="M139" s="40"/>
      <c r="N139" s="40"/>
      <c r="O139" s="40"/>
      <c r="P139" s="39"/>
      <c r="Q139" s="39"/>
    </row>
    <row r="140" spans="2:17">
      <c r="B140" s="191"/>
      <c r="C140" s="191"/>
      <c r="D140" s="191"/>
      <c r="E140" s="191"/>
      <c r="F140" s="39"/>
      <c r="G140" s="39"/>
      <c r="H140" s="39"/>
      <c r="I140" s="40"/>
      <c r="J140" s="40"/>
      <c r="K140" s="40"/>
      <c r="L140" s="40"/>
      <c r="M140" s="40"/>
      <c r="N140" s="40"/>
      <c r="O140" s="40"/>
      <c r="P140" s="39"/>
      <c r="Q140" s="39"/>
    </row>
    <row r="141" spans="2:17">
      <c r="B141" s="191"/>
      <c r="C141" s="191"/>
      <c r="D141" s="191"/>
      <c r="E141" s="191"/>
      <c r="F141" s="39"/>
      <c r="G141" s="39"/>
      <c r="H141" s="39"/>
      <c r="I141" s="40"/>
      <c r="J141" s="40"/>
      <c r="K141" s="40"/>
      <c r="L141" s="40"/>
      <c r="M141" s="40"/>
      <c r="N141" s="40"/>
      <c r="O141" s="40"/>
      <c r="P141" s="39"/>
      <c r="Q141" s="39"/>
    </row>
    <row r="142" spans="2:17">
      <c r="B142" s="191"/>
      <c r="C142" s="191"/>
      <c r="D142" s="191"/>
      <c r="E142" s="191"/>
      <c r="F142" s="39"/>
      <c r="G142" s="39"/>
      <c r="H142" s="39"/>
      <c r="I142" s="40"/>
      <c r="J142" s="40"/>
      <c r="K142" s="40"/>
      <c r="L142" s="40"/>
      <c r="M142" s="40"/>
      <c r="N142" s="40"/>
      <c r="O142" s="40"/>
      <c r="P142" s="39"/>
      <c r="Q142" s="39"/>
    </row>
    <row r="143" spans="2:17">
      <c r="B143" s="191"/>
      <c r="C143" s="191"/>
      <c r="D143" s="191"/>
      <c r="E143" s="191"/>
      <c r="F143" s="39"/>
      <c r="G143" s="39"/>
      <c r="H143" s="39"/>
      <c r="I143" s="40"/>
      <c r="J143" s="40"/>
      <c r="K143" s="40"/>
      <c r="L143" s="40"/>
      <c r="M143" s="40"/>
      <c r="N143" s="40"/>
      <c r="O143" s="40"/>
      <c r="P143" s="39"/>
      <c r="Q143" s="39"/>
    </row>
    <row r="144" spans="2:17">
      <c r="B144" s="191"/>
      <c r="C144" s="191"/>
      <c r="D144" s="191"/>
      <c r="E144" s="191"/>
      <c r="F144" s="39"/>
      <c r="G144" s="39"/>
      <c r="H144" s="39"/>
      <c r="I144" s="40"/>
      <c r="J144" s="40"/>
      <c r="K144" s="40"/>
      <c r="L144" s="40"/>
      <c r="M144" s="40"/>
      <c r="N144" s="40"/>
      <c r="O144" s="40"/>
      <c r="P144" s="39"/>
      <c r="Q144" s="39"/>
    </row>
    <row r="145" spans="2:17">
      <c r="B145" s="191"/>
      <c r="C145" s="191"/>
      <c r="D145" s="191"/>
      <c r="E145" s="191"/>
      <c r="F145" s="39"/>
      <c r="G145" s="39"/>
      <c r="H145" s="39"/>
      <c r="I145" s="40"/>
      <c r="J145" s="40"/>
      <c r="K145" s="40"/>
      <c r="L145" s="40"/>
      <c r="M145" s="40"/>
      <c r="N145" s="40"/>
      <c r="O145" s="40"/>
      <c r="P145" s="39"/>
      <c r="Q145" s="39"/>
    </row>
    <row r="146" spans="2:17">
      <c r="B146" s="191"/>
      <c r="C146" s="191"/>
      <c r="D146" s="191"/>
      <c r="E146" s="191"/>
      <c r="F146" s="39"/>
      <c r="G146" s="39"/>
      <c r="H146" s="39"/>
      <c r="I146" s="40"/>
      <c r="J146" s="40"/>
      <c r="K146" s="40"/>
      <c r="L146" s="40"/>
      <c r="M146" s="40"/>
      <c r="N146" s="40"/>
      <c r="O146" s="40"/>
      <c r="P146" s="39"/>
      <c r="Q146" s="39"/>
    </row>
    <row r="147" spans="2:17">
      <c r="B147" s="191"/>
      <c r="C147" s="191"/>
      <c r="D147" s="191"/>
      <c r="E147" s="191"/>
      <c r="F147" s="39"/>
      <c r="G147" s="39"/>
      <c r="H147" s="39"/>
      <c r="I147" s="40"/>
      <c r="J147" s="40"/>
      <c r="K147" s="40"/>
      <c r="L147" s="40"/>
      <c r="M147" s="40"/>
      <c r="N147" s="40"/>
      <c r="O147" s="40"/>
      <c r="P147" s="39"/>
      <c r="Q147" s="39"/>
    </row>
    <row r="148" spans="2:17">
      <c r="B148" s="191"/>
      <c r="C148" s="191"/>
      <c r="D148" s="191"/>
      <c r="E148" s="191"/>
      <c r="F148" s="39"/>
      <c r="G148" s="39"/>
      <c r="H148" s="39"/>
      <c r="I148" s="40"/>
      <c r="J148" s="40"/>
      <c r="K148" s="40"/>
      <c r="L148" s="40"/>
      <c r="M148" s="40"/>
      <c r="N148" s="40"/>
      <c r="O148" s="40"/>
      <c r="P148" s="39"/>
      <c r="Q148" s="39"/>
    </row>
    <row r="149" spans="2:17">
      <c r="B149" s="191"/>
      <c r="C149" s="191"/>
      <c r="D149" s="191"/>
      <c r="E149" s="191"/>
      <c r="F149" s="39"/>
      <c r="G149" s="39"/>
      <c r="H149" s="39"/>
      <c r="I149" s="40"/>
      <c r="J149" s="40"/>
      <c r="K149" s="40"/>
      <c r="L149" s="40"/>
      <c r="M149" s="40"/>
      <c r="N149" s="40"/>
      <c r="O149" s="40"/>
      <c r="P149" s="39"/>
      <c r="Q149" s="39"/>
    </row>
    <row r="150" spans="2:17">
      <c r="B150" s="191"/>
      <c r="C150" s="191"/>
      <c r="D150" s="191"/>
      <c r="E150" s="191"/>
      <c r="F150" s="39"/>
      <c r="G150" s="39"/>
      <c r="H150" s="39"/>
      <c r="I150" s="40"/>
      <c r="J150" s="40"/>
      <c r="K150" s="40"/>
      <c r="L150" s="40"/>
      <c r="M150" s="40"/>
      <c r="N150" s="40"/>
      <c r="O150" s="40"/>
      <c r="P150" s="39"/>
      <c r="Q150" s="39"/>
    </row>
    <row r="151" spans="2:17">
      <c r="B151" s="191"/>
      <c r="C151" s="191"/>
      <c r="D151" s="191"/>
      <c r="E151" s="191"/>
      <c r="F151" s="39"/>
      <c r="G151" s="39"/>
      <c r="H151" s="39"/>
      <c r="I151" s="40"/>
      <c r="J151" s="40"/>
      <c r="K151" s="40"/>
      <c r="L151" s="40"/>
      <c r="M151" s="40"/>
      <c r="N151" s="40"/>
      <c r="O151" s="40"/>
      <c r="P151" s="39"/>
      <c r="Q151" s="39"/>
    </row>
    <row r="152" spans="2:17">
      <c r="B152" s="191"/>
      <c r="C152" s="191"/>
      <c r="D152" s="191"/>
      <c r="E152" s="191"/>
      <c r="F152" s="39"/>
      <c r="G152" s="39"/>
      <c r="H152" s="39"/>
      <c r="I152" s="40"/>
      <c r="J152" s="40"/>
      <c r="K152" s="40"/>
      <c r="L152" s="40"/>
      <c r="M152" s="40"/>
      <c r="N152" s="40"/>
      <c r="O152" s="40"/>
      <c r="P152" s="39"/>
      <c r="Q152" s="39"/>
    </row>
    <row r="153" spans="2:17">
      <c r="B153" s="191"/>
      <c r="C153" s="191"/>
      <c r="D153" s="191"/>
      <c r="E153" s="191"/>
      <c r="F153" s="39"/>
      <c r="G153" s="39"/>
      <c r="H153" s="39"/>
      <c r="I153" s="40"/>
      <c r="J153" s="40"/>
      <c r="K153" s="40"/>
      <c r="L153" s="40"/>
      <c r="M153" s="40"/>
      <c r="N153" s="40"/>
      <c r="O153" s="40"/>
      <c r="P153" s="39"/>
      <c r="Q153" s="39"/>
    </row>
    <row r="154" spans="2:17">
      <c r="B154" s="191"/>
      <c r="C154" s="191"/>
      <c r="D154" s="191"/>
      <c r="E154" s="191"/>
      <c r="F154" s="39"/>
      <c r="G154" s="39"/>
      <c r="H154" s="39"/>
      <c r="I154" s="40"/>
      <c r="J154" s="40"/>
      <c r="K154" s="40"/>
      <c r="L154" s="40"/>
      <c r="M154" s="40"/>
      <c r="N154" s="40"/>
      <c r="O154" s="40"/>
      <c r="P154" s="39"/>
      <c r="Q154" s="39"/>
    </row>
    <row r="155" spans="2:17">
      <c r="B155" s="191"/>
      <c r="C155" s="191"/>
      <c r="D155" s="191"/>
      <c r="E155" s="191"/>
      <c r="F155" s="39"/>
      <c r="G155" s="39"/>
      <c r="H155" s="39"/>
      <c r="I155" s="40"/>
      <c r="J155" s="40"/>
      <c r="K155" s="40"/>
      <c r="L155" s="40"/>
      <c r="M155" s="40"/>
      <c r="N155" s="40"/>
      <c r="O155" s="40"/>
      <c r="P155" s="39"/>
      <c r="Q155" s="39"/>
    </row>
    <row r="156" spans="2:17">
      <c r="B156" s="191"/>
      <c r="C156" s="191"/>
      <c r="D156" s="191"/>
      <c r="E156" s="191"/>
      <c r="F156" s="39"/>
      <c r="G156" s="39"/>
      <c r="H156" s="39"/>
      <c r="I156" s="40"/>
      <c r="J156" s="40"/>
      <c r="K156" s="40"/>
      <c r="L156" s="40"/>
      <c r="M156" s="40"/>
      <c r="N156" s="40"/>
      <c r="O156" s="40"/>
      <c r="P156" s="39"/>
      <c r="Q156" s="39"/>
    </row>
    <row r="157" spans="2:17">
      <c r="B157" s="191"/>
      <c r="C157" s="191"/>
      <c r="D157" s="191"/>
      <c r="E157" s="191"/>
      <c r="F157" s="39"/>
      <c r="G157" s="39"/>
      <c r="H157" s="39"/>
      <c r="I157" s="40"/>
      <c r="J157" s="40"/>
      <c r="K157" s="40"/>
      <c r="L157" s="40"/>
      <c r="M157" s="40"/>
      <c r="N157" s="40"/>
      <c r="O157" s="40"/>
      <c r="P157" s="39"/>
      <c r="Q157" s="39"/>
    </row>
    <row r="158" spans="2:17">
      <c r="B158" s="191"/>
      <c r="C158" s="191"/>
      <c r="D158" s="191"/>
      <c r="E158" s="191"/>
      <c r="F158" s="39"/>
      <c r="G158" s="39"/>
      <c r="H158" s="39"/>
      <c r="I158" s="40"/>
      <c r="J158" s="40"/>
      <c r="K158" s="40"/>
      <c r="L158" s="40"/>
      <c r="M158" s="40"/>
      <c r="N158" s="40"/>
      <c r="O158" s="40"/>
      <c r="P158" s="39"/>
      <c r="Q158" s="39"/>
    </row>
    <row r="159" spans="2:17">
      <c r="B159" s="191"/>
      <c r="C159" s="191"/>
      <c r="D159" s="191"/>
      <c r="E159" s="191"/>
      <c r="F159" s="39"/>
      <c r="G159" s="39"/>
      <c r="H159" s="39"/>
      <c r="I159" s="40"/>
      <c r="J159" s="40"/>
      <c r="K159" s="40"/>
      <c r="L159" s="40"/>
      <c r="M159" s="40"/>
      <c r="N159" s="40"/>
      <c r="O159" s="40"/>
      <c r="P159" s="39"/>
      <c r="Q159" s="39"/>
    </row>
    <row r="160" spans="2:17">
      <c r="B160" s="191"/>
      <c r="C160" s="191"/>
      <c r="D160" s="191"/>
      <c r="E160" s="191"/>
      <c r="F160" s="39"/>
      <c r="G160" s="39"/>
      <c r="H160" s="39"/>
      <c r="I160" s="40"/>
      <c r="J160" s="40"/>
      <c r="K160" s="40"/>
      <c r="L160" s="40"/>
      <c r="M160" s="40"/>
      <c r="N160" s="40"/>
      <c r="O160" s="40"/>
      <c r="P160" s="39"/>
      <c r="Q160" s="39"/>
    </row>
    <row r="161" spans="2:17">
      <c r="B161" s="191"/>
      <c r="C161" s="191"/>
      <c r="D161" s="191"/>
      <c r="E161" s="191"/>
      <c r="F161" s="39"/>
      <c r="G161" s="39"/>
      <c r="H161" s="39"/>
      <c r="I161" s="40"/>
      <c r="J161" s="40"/>
      <c r="K161" s="40"/>
      <c r="L161" s="40"/>
      <c r="M161" s="40"/>
      <c r="N161" s="40"/>
      <c r="O161" s="40"/>
      <c r="P161" s="39"/>
      <c r="Q161" s="39"/>
    </row>
    <row r="162" spans="2:17">
      <c r="B162" s="191"/>
      <c r="C162" s="191"/>
      <c r="D162" s="191"/>
      <c r="E162" s="191"/>
      <c r="F162" s="39"/>
      <c r="G162" s="39"/>
      <c r="H162" s="39"/>
      <c r="I162" s="40"/>
      <c r="J162" s="40"/>
      <c r="K162" s="40"/>
      <c r="L162" s="40"/>
      <c r="M162" s="40"/>
      <c r="N162" s="40"/>
      <c r="O162" s="40"/>
      <c r="P162" s="39"/>
      <c r="Q162" s="39"/>
    </row>
    <row r="163" spans="2:17">
      <c r="B163" s="191"/>
      <c r="C163" s="191"/>
      <c r="D163" s="191"/>
      <c r="E163" s="191"/>
      <c r="F163" s="39"/>
      <c r="G163" s="39"/>
      <c r="H163" s="39"/>
      <c r="I163" s="40"/>
      <c r="J163" s="40"/>
      <c r="K163" s="40"/>
      <c r="L163" s="40"/>
      <c r="M163" s="40"/>
      <c r="N163" s="40"/>
      <c r="O163" s="40"/>
      <c r="P163" s="39"/>
      <c r="Q163" s="39"/>
    </row>
    <row r="164" spans="2:17">
      <c r="B164" s="191"/>
      <c r="C164" s="191"/>
      <c r="D164" s="191"/>
      <c r="E164" s="191"/>
      <c r="F164" s="39"/>
      <c r="G164" s="39"/>
      <c r="H164" s="39"/>
      <c r="I164" s="40"/>
      <c r="J164" s="40"/>
      <c r="K164" s="40"/>
      <c r="L164" s="40"/>
      <c r="M164" s="40"/>
      <c r="N164" s="40"/>
      <c r="O164" s="40"/>
      <c r="P164" s="39"/>
      <c r="Q164" s="39"/>
    </row>
    <row r="165" spans="2:17">
      <c r="B165" s="191"/>
      <c r="C165" s="191"/>
      <c r="D165" s="191"/>
      <c r="E165" s="191"/>
      <c r="F165" s="39"/>
      <c r="G165" s="39"/>
      <c r="H165" s="39"/>
      <c r="I165" s="40"/>
      <c r="J165" s="40"/>
      <c r="K165" s="40"/>
      <c r="L165" s="40"/>
      <c r="M165" s="40"/>
      <c r="N165" s="40"/>
      <c r="O165" s="40"/>
      <c r="P165" s="39"/>
      <c r="Q165" s="39"/>
    </row>
    <row r="166" spans="2:17">
      <c r="B166" s="191"/>
      <c r="C166" s="191"/>
      <c r="D166" s="191"/>
      <c r="E166" s="191"/>
      <c r="F166" s="39"/>
      <c r="G166" s="39"/>
      <c r="H166" s="39"/>
      <c r="I166" s="40"/>
      <c r="J166" s="40"/>
      <c r="K166" s="40"/>
      <c r="L166" s="40"/>
      <c r="M166" s="40"/>
      <c r="N166" s="40"/>
      <c r="O166" s="40"/>
      <c r="P166" s="39"/>
      <c r="Q166" s="39"/>
    </row>
    <row r="167" spans="2:17">
      <c r="B167" s="191"/>
      <c r="C167" s="191"/>
      <c r="D167" s="191"/>
      <c r="E167" s="191"/>
      <c r="F167" s="39"/>
      <c r="G167" s="39"/>
      <c r="H167" s="39"/>
      <c r="I167" s="40"/>
      <c r="J167" s="40"/>
      <c r="K167" s="40"/>
      <c r="L167" s="40"/>
      <c r="M167" s="40"/>
      <c r="N167" s="40"/>
      <c r="O167" s="40"/>
      <c r="P167" s="39"/>
      <c r="Q167" s="39"/>
    </row>
    <row r="168" spans="2:17">
      <c r="B168" s="191"/>
      <c r="C168" s="191"/>
      <c r="D168" s="191"/>
      <c r="E168" s="191"/>
      <c r="F168" s="39"/>
      <c r="G168" s="39"/>
      <c r="H168" s="39"/>
      <c r="I168" s="40"/>
      <c r="J168" s="40"/>
      <c r="K168" s="40"/>
      <c r="L168" s="40"/>
      <c r="M168" s="40"/>
      <c r="N168" s="40"/>
      <c r="O168" s="40"/>
      <c r="P168" s="39"/>
      <c r="Q168" s="39"/>
    </row>
    <row r="169" spans="2:17">
      <c r="B169" s="191"/>
      <c r="C169" s="191"/>
      <c r="D169" s="191"/>
      <c r="E169" s="191"/>
      <c r="F169" s="39"/>
      <c r="G169" s="39"/>
      <c r="H169" s="39"/>
      <c r="I169" s="40"/>
      <c r="J169" s="40"/>
      <c r="K169" s="40"/>
      <c r="L169" s="40"/>
      <c r="M169" s="40"/>
      <c r="N169" s="40"/>
      <c r="O169" s="40"/>
      <c r="P169" s="39"/>
      <c r="Q169" s="39"/>
    </row>
    <row r="170" spans="2:17">
      <c r="B170" s="191"/>
      <c r="C170" s="191"/>
      <c r="D170" s="191"/>
      <c r="E170" s="191"/>
      <c r="F170" s="39"/>
      <c r="G170" s="39"/>
      <c r="H170" s="39"/>
      <c r="I170" s="40"/>
      <c r="J170" s="40"/>
      <c r="K170" s="40"/>
      <c r="L170" s="40"/>
      <c r="M170" s="40"/>
      <c r="N170" s="40"/>
      <c r="O170" s="40"/>
      <c r="P170" s="39"/>
      <c r="Q170" s="39"/>
    </row>
    <row r="171" spans="2:17">
      <c r="B171" s="191"/>
      <c r="C171" s="191"/>
      <c r="D171" s="191"/>
      <c r="E171" s="191"/>
      <c r="F171" s="39"/>
      <c r="G171" s="39"/>
      <c r="H171" s="39"/>
      <c r="I171" s="40"/>
      <c r="J171" s="40"/>
      <c r="K171" s="40"/>
      <c r="L171" s="40"/>
      <c r="M171" s="40"/>
      <c r="N171" s="40"/>
      <c r="O171" s="40"/>
      <c r="P171" s="39"/>
      <c r="Q171" s="39"/>
    </row>
    <row r="172" spans="2:17">
      <c r="B172" s="191"/>
      <c r="C172" s="191"/>
      <c r="D172" s="191"/>
      <c r="E172" s="191"/>
      <c r="F172" s="39"/>
      <c r="G172" s="39"/>
      <c r="H172" s="39"/>
      <c r="I172" s="40"/>
      <c r="J172" s="40"/>
      <c r="K172" s="40"/>
      <c r="L172" s="40"/>
      <c r="M172" s="40"/>
      <c r="N172" s="40"/>
      <c r="O172" s="40"/>
      <c r="P172" s="39"/>
      <c r="Q172" s="39"/>
    </row>
    <row r="173" spans="2:17">
      <c r="B173" s="191"/>
      <c r="C173" s="191"/>
      <c r="D173" s="191"/>
      <c r="E173" s="191"/>
      <c r="F173" s="39"/>
      <c r="G173" s="39"/>
      <c r="H173" s="39"/>
      <c r="I173" s="40"/>
      <c r="J173" s="40"/>
      <c r="K173" s="40"/>
      <c r="L173" s="40"/>
      <c r="M173" s="40"/>
      <c r="N173" s="40"/>
      <c r="O173" s="40"/>
      <c r="P173" s="39"/>
      <c r="Q173" s="39"/>
    </row>
    <row r="174" spans="2:17">
      <c r="B174" s="191"/>
      <c r="C174" s="191"/>
      <c r="D174" s="191"/>
      <c r="E174" s="191"/>
      <c r="F174" s="39"/>
      <c r="G174" s="39"/>
      <c r="H174" s="39"/>
      <c r="I174" s="40"/>
      <c r="J174" s="40"/>
      <c r="K174" s="40"/>
      <c r="L174" s="40"/>
      <c r="M174" s="40"/>
      <c r="N174" s="40"/>
      <c r="O174" s="40"/>
      <c r="P174" s="39"/>
      <c r="Q174" s="39"/>
    </row>
    <row r="175" spans="2:17">
      <c r="B175" s="191"/>
      <c r="C175" s="191"/>
      <c r="D175" s="191"/>
      <c r="E175" s="191"/>
      <c r="F175" s="39"/>
      <c r="G175" s="39"/>
      <c r="H175" s="39"/>
      <c r="I175" s="40"/>
      <c r="J175" s="40"/>
      <c r="K175" s="40"/>
      <c r="L175" s="40"/>
      <c r="M175" s="40"/>
      <c r="N175" s="40"/>
      <c r="O175" s="40"/>
      <c r="P175" s="39"/>
      <c r="Q175" s="39"/>
    </row>
    <row r="176" spans="2:17">
      <c r="B176" s="191"/>
      <c r="C176" s="191"/>
      <c r="D176" s="191"/>
      <c r="E176" s="191"/>
      <c r="F176" s="39"/>
      <c r="G176" s="39"/>
      <c r="H176" s="39"/>
      <c r="I176" s="40"/>
      <c r="J176" s="40"/>
      <c r="K176" s="40"/>
      <c r="L176" s="40"/>
      <c r="M176" s="40"/>
      <c r="N176" s="40"/>
      <c r="O176" s="40"/>
      <c r="P176" s="39"/>
      <c r="Q176" s="39"/>
    </row>
    <row r="177" spans="2:17">
      <c r="B177" s="191"/>
      <c r="C177" s="191"/>
      <c r="D177" s="191"/>
      <c r="E177" s="191"/>
      <c r="F177" s="39"/>
      <c r="G177" s="39"/>
      <c r="H177" s="39"/>
      <c r="I177" s="40"/>
      <c r="J177" s="40"/>
      <c r="K177" s="40"/>
      <c r="L177" s="40"/>
      <c r="M177" s="40"/>
      <c r="N177" s="40"/>
      <c r="O177" s="40"/>
      <c r="P177" s="39"/>
      <c r="Q177" s="39"/>
    </row>
    <row r="178" spans="2:17">
      <c r="B178" s="191"/>
      <c r="C178" s="191"/>
      <c r="D178" s="191"/>
      <c r="E178" s="191"/>
      <c r="F178" s="39"/>
      <c r="G178" s="39"/>
      <c r="H178" s="39"/>
      <c r="I178" s="40"/>
      <c r="J178" s="40"/>
      <c r="K178" s="40"/>
      <c r="L178" s="40"/>
      <c r="M178" s="40"/>
      <c r="N178" s="40"/>
      <c r="O178" s="40"/>
      <c r="P178" s="39"/>
      <c r="Q178" s="39"/>
    </row>
    <row r="179" spans="2:17">
      <c r="B179" s="191"/>
      <c r="C179" s="191"/>
      <c r="D179" s="191"/>
      <c r="E179" s="191"/>
      <c r="F179" s="39"/>
      <c r="G179" s="39"/>
      <c r="H179" s="39"/>
      <c r="I179" s="40"/>
      <c r="J179" s="40"/>
      <c r="K179" s="40"/>
      <c r="L179" s="40"/>
      <c r="M179" s="40"/>
      <c r="N179" s="40"/>
      <c r="O179" s="40"/>
      <c r="P179" s="39"/>
      <c r="Q179" s="39"/>
    </row>
    <row r="180" spans="2:17">
      <c r="B180" s="191"/>
      <c r="C180" s="191"/>
      <c r="D180" s="191"/>
      <c r="E180" s="191"/>
      <c r="F180" s="39"/>
      <c r="G180" s="39"/>
      <c r="H180" s="39"/>
      <c r="I180" s="40"/>
      <c r="J180" s="40"/>
      <c r="K180" s="40"/>
      <c r="L180" s="40"/>
      <c r="M180" s="40"/>
      <c r="N180" s="40"/>
      <c r="O180" s="40"/>
      <c r="P180" s="39"/>
      <c r="Q180" s="39"/>
    </row>
    <row r="181" spans="2:17">
      <c r="B181" s="191"/>
      <c r="C181" s="191"/>
      <c r="D181" s="191"/>
      <c r="E181" s="191"/>
      <c r="F181" s="39"/>
      <c r="G181" s="39"/>
      <c r="H181" s="39"/>
      <c r="I181" s="40"/>
      <c r="J181" s="40"/>
      <c r="K181" s="40"/>
      <c r="L181" s="40"/>
      <c r="M181" s="40"/>
      <c r="N181" s="40"/>
      <c r="O181" s="40"/>
      <c r="P181" s="39"/>
      <c r="Q181" s="39"/>
    </row>
    <row r="182" spans="2:17">
      <c r="B182" s="191"/>
      <c r="C182" s="191"/>
      <c r="D182" s="191"/>
      <c r="E182" s="191"/>
      <c r="F182" s="39"/>
      <c r="G182" s="39"/>
      <c r="H182" s="39"/>
      <c r="I182" s="40"/>
      <c r="J182" s="40"/>
      <c r="K182" s="40"/>
      <c r="L182" s="40"/>
      <c r="M182" s="40"/>
      <c r="N182" s="40"/>
      <c r="O182" s="40"/>
      <c r="P182" s="39"/>
      <c r="Q182" s="39"/>
    </row>
    <row r="183" spans="2:17">
      <c r="B183" s="191"/>
      <c r="C183" s="191"/>
      <c r="D183" s="191"/>
      <c r="E183" s="191"/>
      <c r="F183" s="39"/>
      <c r="G183" s="39"/>
      <c r="H183" s="39"/>
      <c r="I183" s="40"/>
      <c r="J183" s="40"/>
      <c r="K183" s="40"/>
      <c r="L183" s="40"/>
      <c r="M183" s="40"/>
      <c r="N183" s="40"/>
      <c r="O183" s="40"/>
      <c r="P183" s="39"/>
      <c r="Q183" s="39"/>
    </row>
    <row r="184" spans="2:17">
      <c r="B184" s="191"/>
      <c r="C184" s="191"/>
      <c r="D184" s="191"/>
      <c r="E184" s="191"/>
      <c r="F184" s="39"/>
      <c r="G184" s="39"/>
      <c r="H184" s="39"/>
      <c r="I184" s="40"/>
      <c r="J184" s="40"/>
      <c r="K184" s="40"/>
      <c r="L184" s="40"/>
      <c r="M184" s="40"/>
      <c r="N184" s="40"/>
      <c r="O184" s="40"/>
      <c r="P184" s="39"/>
      <c r="Q184" s="39"/>
    </row>
    <row r="185" spans="2:17">
      <c r="B185" s="191"/>
      <c r="C185" s="191"/>
      <c r="D185" s="191"/>
      <c r="E185" s="191"/>
      <c r="F185" s="39"/>
      <c r="G185" s="39"/>
      <c r="H185" s="39"/>
      <c r="I185" s="40"/>
      <c r="J185" s="40"/>
      <c r="K185" s="40"/>
      <c r="L185" s="40"/>
      <c r="M185" s="40"/>
      <c r="N185" s="40"/>
      <c r="O185" s="40"/>
      <c r="P185" s="39"/>
      <c r="Q185" s="39"/>
    </row>
    <row r="186" spans="2:17">
      <c r="B186" s="191"/>
      <c r="C186" s="191"/>
      <c r="D186" s="191"/>
      <c r="E186" s="191"/>
      <c r="F186" s="39"/>
      <c r="G186" s="39"/>
      <c r="H186" s="39"/>
      <c r="I186" s="40"/>
      <c r="J186" s="40"/>
      <c r="K186" s="40"/>
      <c r="L186" s="40"/>
      <c r="M186" s="40"/>
      <c r="N186" s="40"/>
      <c r="O186" s="40"/>
      <c r="P186" s="39"/>
      <c r="Q186" s="39"/>
    </row>
    <row r="187" spans="2:17">
      <c r="B187" s="191"/>
      <c r="C187" s="191"/>
      <c r="D187" s="191"/>
      <c r="E187" s="191"/>
      <c r="F187" s="39"/>
      <c r="G187" s="39"/>
      <c r="H187" s="39"/>
      <c r="I187" s="40"/>
      <c r="J187" s="40"/>
      <c r="K187" s="40"/>
      <c r="L187" s="40"/>
      <c r="M187" s="40"/>
      <c r="N187" s="40"/>
      <c r="O187" s="40"/>
      <c r="P187" s="39"/>
      <c r="Q187" s="39"/>
    </row>
    <row r="188" spans="2:17">
      <c r="B188" s="191"/>
      <c r="C188" s="191"/>
      <c r="D188" s="191"/>
      <c r="E188" s="191"/>
      <c r="F188" s="39"/>
      <c r="G188" s="39"/>
      <c r="H188" s="39"/>
      <c r="I188" s="40"/>
      <c r="J188" s="40"/>
      <c r="K188" s="40"/>
      <c r="L188" s="40"/>
      <c r="M188" s="40"/>
      <c r="N188" s="40"/>
      <c r="O188" s="40"/>
      <c r="P188" s="39"/>
      <c r="Q188" s="39"/>
    </row>
    <row r="189" spans="2:17">
      <c r="B189" s="191"/>
      <c r="C189" s="191"/>
      <c r="D189" s="191"/>
      <c r="E189" s="191"/>
      <c r="F189" s="39"/>
      <c r="G189" s="39"/>
      <c r="H189" s="39"/>
      <c r="I189" s="40"/>
      <c r="J189" s="40"/>
      <c r="K189" s="40"/>
      <c r="L189" s="40"/>
      <c r="M189" s="40"/>
      <c r="N189" s="40"/>
      <c r="O189" s="40"/>
      <c r="P189" s="39"/>
      <c r="Q189" s="39"/>
    </row>
    <row r="190" spans="2:17">
      <c r="B190" s="191"/>
      <c r="C190" s="191"/>
      <c r="D190" s="191"/>
      <c r="E190" s="191"/>
      <c r="F190" s="39"/>
      <c r="G190" s="39"/>
      <c r="H190" s="39"/>
      <c r="I190" s="40"/>
      <c r="J190" s="40"/>
      <c r="K190" s="40"/>
      <c r="L190" s="40"/>
      <c r="M190" s="40"/>
      <c r="N190" s="40"/>
      <c r="O190" s="40"/>
      <c r="P190" s="39"/>
      <c r="Q190" s="39"/>
    </row>
    <row r="191" spans="2:17">
      <c r="B191" s="191"/>
      <c r="C191" s="191"/>
      <c r="D191" s="191"/>
      <c r="E191" s="191"/>
      <c r="F191" s="39"/>
      <c r="G191" s="39"/>
      <c r="H191" s="39"/>
      <c r="I191" s="40"/>
      <c r="J191" s="40"/>
      <c r="K191" s="40"/>
      <c r="L191" s="40"/>
      <c r="M191" s="40"/>
      <c r="N191" s="40"/>
      <c r="O191" s="40"/>
      <c r="P191" s="39"/>
      <c r="Q191" s="39"/>
    </row>
    <row r="192" spans="2:17">
      <c r="B192" s="191"/>
      <c r="C192" s="191"/>
      <c r="D192" s="191"/>
      <c r="E192" s="191"/>
      <c r="F192" s="39"/>
      <c r="G192" s="39"/>
      <c r="H192" s="39"/>
      <c r="I192" s="40"/>
      <c r="J192" s="40"/>
      <c r="K192" s="40"/>
      <c r="L192" s="40"/>
      <c r="M192" s="40"/>
      <c r="N192" s="40"/>
      <c r="O192" s="40"/>
      <c r="P192" s="39"/>
      <c r="Q192" s="39"/>
    </row>
    <row r="193" spans="2:17">
      <c r="B193" s="191"/>
      <c r="C193" s="191"/>
      <c r="D193" s="191"/>
      <c r="E193" s="191"/>
      <c r="F193" s="39"/>
      <c r="G193" s="39"/>
      <c r="H193" s="39"/>
      <c r="I193" s="40"/>
      <c r="J193" s="40"/>
      <c r="K193" s="40"/>
      <c r="L193" s="40"/>
      <c r="M193" s="40"/>
      <c r="N193" s="40"/>
      <c r="O193" s="40"/>
      <c r="P193" s="39"/>
      <c r="Q193" s="39"/>
    </row>
    <row r="194" spans="2:17">
      <c r="B194" s="191"/>
      <c r="C194" s="191"/>
      <c r="D194" s="191"/>
      <c r="E194" s="191"/>
      <c r="F194" s="39"/>
      <c r="G194" s="39"/>
      <c r="H194" s="39"/>
      <c r="I194" s="40"/>
      <c r="J194" s="40"/>
      <c r="K194" s="40"/>
      <c r="L194" s="40"/>
      <c r="M194" s="40"/>
      <c r="N194" s="40"/>
      <c r="O194" s="40"/>
      <c r="P194" s="39"/>
      <c r="Q194" s="39"/>
    </row>
    <row r="195" spans="2:17">
      <c r="B195" s="191"/>
      <c r="C195" s="191"/>
      <c r="D195" s="191"/>
      <c r="E195" s="191"/>
      <c r="F195" s="39"/>
      <c r="G195" s="39"/>
      <c r="H195" s="39"/>
      <c r="I195" s="40"/>
      <c r="J195" s="40"/>
      <c r="K195" s="40"/>
      <c r="L195" s="40"/>
      <c r="M195" s="40"/>
      <c r="N195" s="40"/>
      <c r="O195" s="40"/>
      <c r="P195" s="39"/>
      <c r="Q195" s="39"/>
    </row>
    <row r="196" spans="2:17">
      <c r="B196" s="191"/>
      <c r="C196" s="191"/>
      <c r="D196" s="191"/>
      <c r="E196" s="191"/>
      <c r="F196" s="39"/>
      <c r="G196" s="39"/>
      <c r="H196" s="39"/>
      <c r="I196" s="40"/>
      <c r="J196" s="40"/>
      <c r="K196" s="40"/>
      <c r="L196" s="40"/>
      <c r="M196" s="40"/>
      <c r="N196" s="40"/>
      <c r="O196" s="40"/>
      <c r="P196" s="39"/>
      <c r="Q196" s="39"/>
    </row>
    <row r="197" spans="2:17">
      <c r="B197" s="191"/>
      <c r="C197" s="191"/>
      <c r="D197" s="191"/>
      <c r="E197" s="191"/>
      <c r="F197" s="39"/>
      <c r="G197" s="39"/>
      <c r="H197" s="39"/>
      <c r="I197" s="40"/>
      <c r="J197" s="40"/>
      <c r="K197" s="40"/>
      <c r="L197" s="40"/>
      <c r="M197" s="40"/>
      <c r="N197" s="40"/>
      <c r="O197" s="40"/>
      <c r="P197" s="39"/>
      <c r="Q197" s="39"/>
    </row>
    <row r="198" spans="2:17">
      <c r="B198" s="191"/>
      <c r="C198" s="191"/>
      <c r="D198" s="191"/>
      <c r="E198" s="191"/>
      <c r="F198" s="39"/>
      <c r="G198" s="39"/>
      <c r="H198" s="39"/>
      <c r="I198" s="40"/>
      <c r="J198" s="40"/>
      <c r="K198" s="40"/>
      <c r="L198" s="40"/>
      <c r="M198" s="40"/>
      <c r="N198" s="40"/>
      <c r="O198" s="40"/>
      <c r="P198" s="39"/>
      <c r="Q198" s="39"/>
    </row>
    <row r="199" spans="2:17">
      <c r="B199" s="191"/>
      <c r="C199" s="191"/>
      <c r="D199" s="191"/>
      <c r="E199" s="191"/>
      <c r="F199" s="39"/>
      <c r="G199" s="39"/>
      <c r="H199" s="39"/>
      <c r="I199" s="40"/>
      <c r="J199" s="40"/>
      <c r="K199" s="40"/>
      <c r="L199" s="40"/>
      <c r="M199" s="40"/>
      <c r="N199" s="40"/>
      <c r="O199" s="40"/>
      <c r="P199" s="39"/>
      <c r="Q199" s="39"/>
    </row>
    <row r="200" spans="2:17">
      <c r="B200" s="191"/>
      <c r="C200" s="191"/>
      <c r="D200" s="191"/>
      <c r="E200" s="191"/>
      <c r="F200" s="39"/>
      <c r="G200" s="39"/>
      <c r="H200" s="39"/>
      <c r="I200" s="40"/>
      <c r="J200" s="40"/>
      <c r="K200" s="40"/>
      <c r="L200" s="40"/>
      <c r="M200" s="40"/>
      <c r="N200" s="40"/>
      <c r="O200" s="40"/>
      <c r="P200" s="39"/>
      <c r="Q200" s="39"/>
    </row>
    <row r="201" spans="2:17">
      <c r="B201" s="191"/>
      <c r="C201" s="191"/>
      <c r="D201" s="191"/>
      <c r="E201" s="191"/>
      <c r="F201" s="39"/>
      <c r="G201" s="39"/>
      <c r="H201" s="39"/>
      <c r="I201" s="40"/>
      <c r="J201" s="40"/>
      <c r="K201" s="40"/>
      <c r="L201" s="40"/>
      <c r="M201" s="40"/>
      <c r="N201" s="40"/>
      <c r="O201" s="40"/>
      <c r="P201" s="39"/>
      <c r="Q201" s="39"/>
    </row>
    <row r="202" spans="2:17">
      <c r="B202" s="191"/>
      <c r="C202" s="191"/>
      <c r="D202" s="191"/>
      <c r="E202" s="191"/>
      <c r="F202" s="39"/>
      <c r="G202" s="39"/>
      <c r="H202" s="39"/>
      <c r="I202" s="40"/>
      <c r="J202" s="40"/>
      <c r="K202" s="40"/>
      <c r="L202" s="40"/>
      <c r="M202" s="40"/>
      <c r="N202" s="40"/>
      <c r="O202" s="40"/>
      <c r="P202" s="39"/>
      <c r="Q202" s="39"/>
    </row>
    <row r="203" spans="2:17">
      <c r="B203" s="191"/>
      <c r="C203" s="191"/>
      <c r="D203" s="191"/>
      <c r="E203" s="191"/>
      <c r="F203" s="39"/>
      <c r="G203" s="39"/>
      <c r="H203" s="39"/>
      <c r="I203" s="40"/>
      <c r="J203" s="40"/>
      <c r="K203" s="40"/>
      <c r="L203" s="40"/>
      <c r="M203" s="40"/>
      <c r="N203" s="40"/>
      <c r="O203" s="40"/>
      <c r="P203" s="39"/>
      <c r="Q203" s="39"/>
    </row>
    <row r="204" spans="2:17">
      <c r="B204" s="191"/>
      <c r="C204" s="191"/>
      <c r="D204" s="191"/>
      <c r="E204" s="191"/>
      <c r="F204" s="39"/>
      <c r="G204" s="39"/>
      <c r="H204" s="39"/>
      <c r="I204" s="40"/>
      <c r="J204" s="40"/>
      <c r="K204" s="40"/>
      <c r="L204" s="40"/>
      <c r="M204" s="40"/>
      <c r="N204" s="40"/>
      <c r="O204" s="40"/>
      <c r="P204" s="39"/>
      <c r="Q204" s="39"/>
    </row>
    <row r="205" spans="2:17">
      <c r="B205" s="191"/>
      <c r="C205" s="191"/>
      <c r="D205" s="191"/>
      <c r="E205" s="191"/>
      <c r="F205" s="39"/>
      <c r="G205" s="39"/>
      <c r="H205" s="39"/>
      <c r="I205" s="40"/>
      <c r="J205" s="40"/>
      <c r="K205" s="40"/>
      <c r="L205" s="40"/>
      <c r="M205" s="40"/>
      <c r="N205" s="40"/>
      <c r="O205" s="40"/>
      <c r="P205" s="39"/>
      <c r="Q205" s="39"/>
    </row>
    <row r="206" spans="2:17">
      <c r="B206" s="191"/>
      <c r="C206" s="191"/>
      <c r="D206" s="191"/>
      <c r="E206" s="191"/>
      <c r="F206" s="39"/>
      <c r="G206" s="39"/>
      <c r="H206" s="39"/>
      <c r="I206" s="40"/>
      <c r="J206" s="40"/>
      <c r="K206" s="40"/>
      <c r="L206" s="40"/>
      <c r="M206" s="40"/>
      <c r="N206" s="40"/>
      <c r="O206" s="40"/>
      <c r="P206" s="39"/>
      <c r="Q206" s="39"/>
    </row>
    <row r="207" spans="2:17">
      <c r="B207" s="191"/>
      <c r="C207" s="191"/>
      <c r="D207" s="191"/>
      <c r="E207" s="191"/>
      <c r="F207" s="39"/>
      <c r="G207" s="39"/>
      <c r="H207" s="39"/>
      <c r="I207" s="40"/>
      <c r="J207" s="40"/>
      <c r="K207" s="40"/>
      <c r="L207" s="40"/>
      <c r="M207" s="40"/>
      <c r="N207" s="40"/>
      <c r="O207" s="40"/>
      <c r="P207" s="39"/>
      <c r="Q207" s="39"/>
    </row>
    <row r="208" spans="2:17">
      <c r="B208" s="191"/>
      <c r="C208" s="191"/>
      <c r="D208" s="191"/>
      <c r="E208" s="191"/>
      <c r="F208" s="39"/>
      <c r="G208" s="39"/>
      <c r="H208" s="39"/>
      <c r="I208" s="40"/>
      <c r="J208" s="40"/>
      <c r="K208" s="40"/>
      <c r="L208" s="40"/>
      <c r="M208" s="40"/>
      <c r="N208" s="40"/>
      <c r="O208" s="40"/>
      <c r="P208" s="39"/>
      <c r="Q208" s="39"/>
    </row>
    <row r="209" spans="2:17">
      <c r="B209" s="191"/>
      <c r="C209" s="191"/>
      <c r="D209" s="191"/>
      <c r="E209" s="191"/>
      <c r="F209" s="39"/>
      <c r="G209" s="39"/>
      <c r="H209" s="39"/>
      <c r="I209" s="40"/>
      <c r="J209" s="40"/>
      <c r="K209" s="40"/>
      <c r="L209" s="40"/>
      <c r="M209" s="40"/>
      <c r="N209" s="40"/>
      <c r="O209" s="40"/>
      <c r="P209" s="39"/>
      <c r="Q209" s="39"/>
    </row>
    <row r="210" spans="2:17">
      <c r="B210" s="191"/>
      <c r="C210" s="191"/>
      <c r="D210" s="191"/>
      <c r="E210" s="191"/>
      <c r="F210" s="39"/>
      <c r="G210" s="39"/>
      <c r="H210" s="39"/>
      <c r="I210" s="40"/>
      <c r="J210" s="40"/>
      <c r="K210" s="40"/>
      <c r="L210" s="40"/>
      <c r="M210" s="40"/>
      <c r="N210" s="40"/>
      <c r="O210" s="40"/>
      <c r="P210" s="39"/>
      <c r="Q210" s="39"/>
    </row>
    <row r="211" spans="2:17">
      <c r="B211" s="191"/>
      <c r="C211" s="191"/>
      <c r="D211" s="191"/>
      <c r="E211" s="191"/>
      <c r="F211" s="39"/>
      <c r="G211" s="39"/>
      <c r="H211" s="39"/>
      <c r="I211" s="40"/>
      <c r="J211" s="40"/>
      <c r="K211" s="40"/>
      <c r="L211" s="40"/>
      <c r="M211" s="40"/>
      <c r="N211" s="40"/>
      <c r="O211" s="40"/>
      <c r="P211" s="39"/>
      <c r="Q211" s="39"/>
    </row>
    <row r="212" spans="2:17">
      <c r="B212" s="191"/>
      <c r="C212" s="191"/>
      <c r="D212" s="191"/>
      <c r="E212" s="191"/>
      <c r="F212" s="39"/>
      <c r="G212" s="39"/>
      <c r="H212" s="39"/>
      <c r="I212" s="40"/>
      <c r="J212" s="40"/>
      <c r="K212" s="40"/>
      <c r="L212" s="40"/>
      <c r="M212" s="40"/>
      <c r="N212" s="40"/>
      <c r="O212" s="40"/>
      <c r="P212" s="39"/>
      <c r="Q212" s="39"/>
    </row>
    <row r="213" spans="2:17">
      <c r="B213" s="191"/>
      <c r="C213" s="191"/>
      <c r="D213" s="191"/>
      <c r="E213" s="191"/>
      <c r="F213" s="39"/>
      <c r="G213" s="39"/>
      <c r="H213" s="39"/>
      <c r="I213" s="40"/>
      <c r="J213" s="40"/>
      <c r="K213" s="40"/>
      <c r="L213" s="40"/>
      <c r="M213" s="40"/>
      <c r="N213" s="40"/>
      <c r="O213" s="40"/>
      <c r="P213" s="39"/>
      <c r="Q213" s="39"/>
    </row>
    <row r="214" spans="2:17">
      <c r="B214" s="191"/>
      <c r="C214" s="191"/>
      <c r="D214" s="191"/>
      <c r="E214" s="191"/>
      <c r="F214" s="39"/>
      <c r="G214" s="39"/>
      <c r="H214" s="39"/>
      <c r="I214" s="40"/>
      <c r="J214" s="40"/>
      <c r="K214" s="40"/>
      <c r="L214" s="40"/>
      <c r="M214" s="40"/>
      <c r="N214" s="40"/>
      <c r="O214" s="40"/>
      <c r="P214" s="39"/>
      <c r="Q214" s="39"/>
    </row>
    <row r="215" spans="2:17">
      <c r="B215" s="191"/>
      <c r="C215" s="191"/>
      <c r="D215" s="191"/>
      <c r="E215" s="191"/>
      <c r="F215" s="39"/>
      <c r="G215" s="39"/>
      <c r="H215" s="39"/>
      <c r="I215" s="40"/>
      <c r="J215" s="40"/>
      <c r="K215" s="40"/>
      <c r="L215" s="40"/>
      <c r="M215" s="40"/>
      <c r="N215" s="40"/>
      <c r="O215" s="40"/>
      <c r="P215" s="39"/>
      <c r="Q215" s="39"/>
    </row>
    <row r="216" spans="2:17">
      <c r="B216" s="191"/>
      <c r="C216" s="191"/>
      <c r="D216" s="191"/>
      <c r="E216" s="191"/>
      <c r="F216" s="39"/>
      <c r="G216" s="39"/>
      <c r="H216" s="39"/>
      <c r="I216" s="40"/>
      <c r="J216" s="40"/>
      <c r="K216" s="40"/>
      <c r="L216" s="40"/>
      <c r="M216" s="40"/>
      <c r="N216" s="40"/>
      <c r="O216" s="40"/>
      <c r="P216" s="39"/>
      <c r="Q216" s="39"/>
    </row>
    <row r="217" spans="2:17">
      <c r="B217" s="191"/>
      <c r="C217" s="191"/>
      <c r="D217" s="191"/>
      <c r="E217" s="191"/>
      <c r="F217" s="39"/>
      <c r="G217" s="39"/>
      <c r="H217" s="39"/>
      <c r="I217" s="40"/>
      <c r="J217" s="40"/>
      <c r="K217" s="40"/>
      <c r="L217" s="40"/>
      <c r="M217" s="40"/>
      <c r="N217" s="40"/>
      <c r="O217" s="40"/>
      <c r="P217" s="39"/>
      <c r="Q217" s="39"/>
    </row>
    <row r="218" spans="2:17">
      <c r="B218" s="191"/>
      <c r="C218" s="191"/>
      <c r="D218" s="191"/>
      <c r="E218" s="191"/>
      <c r="F218" s="39"/>
      <c r="G218" s="39"/>
      <c r="H218" s="39"/>
      <c r="I218" s="40"/>
      <c r="J218" s="40"/>
      <c r="K218" s="40"/>
      <c r="L218" s="40"/>
      <c r="M218" s="40"/>
      <c r="N218" s="40"/>
      <c r="O218" s="40"/>
      <c r="P218" s="39"/>
      <c r="Q218" s="39"/>
    </row>
    <row r="219" spans="2:17">
      <c r="B219" s="191"/>
      <c r="C219" s="191"/>
      <c r="D219" s="191"/>
      <c r="E219" s="191"/>
      <c r="F219" s="39"/>
      <c r="G219" s="39"/>
      <c r="H219" s="39"/>
      <c r="I219" s="40"/>
      <c r="J219" s="40"/>
      <c r="K219" s="40"/>
      <c r="L219" s="40"/>
      <c r="M219" s="40"/>
      <c r="N219" s="40"/>
      <c r="O219" s="40"/>
      <c r="P219" s="39"/>
      <c r="Q219" s="39"/>
    </row>
    <row r="220" spans="2:17">
      <c r="B220" s="191"/>
      <c r="C220" s="191"/>
      <c r="D220" s="191"/>
      <c r="E220" s="191"/>
      <c r="F220" s="39"/>
      <c r="G220" s="39"/>
      <c r="H220" s="39"/>
      <c r="I220" s="40"/>
      <c r="J220" s="40"/>
      <c r="K220" s="40"/>
      <c r="L220" s="40"/>
      <c r="M220" s="40"/>
      <c r="N220" s="40"/>
      <c r="O220" s="40"/>
      <c r="P220" s="39"/>
      <c r="Q220" s="39"/>
    </row>
    <row r="221" spans="2:17">
      <c r="B221" s="191"/>
      <c r="C221" s="191"/>
      <c r="D221" s="191"/>
      <c r="E221" s="191"/>
      <c r="F221" s="39"/>
      <c r="G221" s="39"/>
      <c r="H221" s="39"/>
      <c r="I221" s="40"/>
      <c r="J221" s="40"/>
      <c r="K221" s="40"/>
      <c r="L221" s="40"/>
      <c r="M221" s="40"/>
      <c r="N221" s="40"/>
      <c r="O221" s="40"/>
      <c r="P221" s="39"/>
      <c r="Q221" s="39"/>
    </row>
    <row r="222" spans="2:17">
      <c r="B222" s="191"/>
      <c r="C222" s="191"/>
      <c r="D222" s="191"/>
      <c r="E222" s="191"/>
      <c r="F222" s="39"/>
      <c r="G222" s="39"/>
      <c r="H222" s="39"/>
      <c r="I222" s="40"/>
      <c r="J222" s="40"/>
      <c r="K222" s="40"/>
      <c r="L222" s="40"/>
      <c r="M222" s="40"/>
      <c r="N222" s="40"/>
      <c r="O222" s="40"/>
      <c r="P222" s="39"/>
      <c r="Q222" s="39"/>
    </row>
    <row r="223" spans="2:17">
      <c r="B223" s="191"/>
      <c r="C223" s="191"/>
      <c r="D223" s="191"/>
      <c r="E223" s="191"/>
      <c r="F223" s="39"/>
      <c r="G223" s="39"/>
      <c r="H223" s="39"/>
      <c r="I223" s="40"/>
      <c r="J223" s="40"/>
      <c r="K223" s="40"/>
      <c r="L223" s="40"/>
      <c r="M223" s="40"/>
      <c r="N223" s="40"/>
      <c r="O223" s="40"/>
      <c r="P223" s="39"/>
      <c r="Q223" s="39"/>
    </row>
    <row r="224" spans="2:17">
      <c r="B224" s="191"/>
      <c r="C224" s="191"/>
      <c r="D224" s="191"/>
      <c r="E224" s="191"/>
      <c r="F224" s="39"/>
      <c r="G224" s="39"/>
      <c r="H224" s="39"/>
      <c r="I224" s="40"/>
      <c r="J224" s="40"/>
      <c r="K224" s="40"/>
      <c r="L224" s="40"/>
      <c r="M224" s="40"/>
      <c r="N224" s="40"/>
      <c r="O224" s="40"/>
      <c r="P224" s="39"/>
      <c r="Q224" s="39"/>
    </row>
    <row r="225" spans="2:17">
      <c r="B225" s="191"/>
      <c r="C225" s="191"/>
      <c r="D225" s="191"/>
      <c r="E225" s="191"/>
      <c r="F225" s="39"/>
      <c r="G225" s="39"/>
      <c r="H225" s="39"/>
      <c r="I225" s="40"/>
      <c r="J225" s="40"/>
      <c r="K225" s="40"/>
      <c r="L225" s="40"/>
      <c r="M225" s="40"/>
      <c r="N225" s="40"/>
      <c r="O225" s="40"/>
      <c r="P225" s="39"/>
      <c r="Q225" s="39"/>
    </row>
    <row r="226" spans="2:17">
      <c r="B226" s="191"/>
      <c r="C226" s="191"/>
      <c r="D226" s="191"/>
      <c r="E226" s="191"/>
      <c r="F226" s="39"/>
      <c r="G226" s="39"/>
      <c r="H226" s="39"/>
      <c r="I226" s="40"/>
      <c r="J226" s="40"/>
      <c r="K226" s="40"/>
      <c r="L226" s="40"/>
      <c r="M226" s="40"/>
      <c r="N226" s="40"/>
      <c r="O226" s="40"/>
      <c r="P226" s="39"/>
      <c r="Q226" s="39"/>
    </row>
    <row r="227" spans="2:17">
      <c r="B227" s="191"/>
      <c r="C227" s="191"/>
      <c r="D227" s="191"/>
      <c r="E227" s="191"/>
      <c r="F227" s="39"/>
      <c r="G227" s="39"/>
      <c r="H227" s="39"/>
      <c r="I227" s="40"/>
      <c r="J227" s="40"/>
      <c r="K227" s="40"/>
      <c r="L227" s="40"/>
      <c r="M227" s="40"/>
      <c r="N227" s="40"/>
      <c r="O227" s="40"/>
      <c r="P227" s="39"/>
      <c r="Q227" s="39"/>
    </row>
    <row r="228" spans="2:17">
      <c r="B228" s="191"/>
      <c r="C228" s="191"/>
      <c r="D228" s="191"/>
      <c r="E228" s="191"/>
      <c r="F228" s="39"/>
      <c r="G228" s="39"/>
      <c r="H228" s="39"/>
      <c r="I228" s="40"/>
      <c r="J228" s="40"/>
      <c r="K228" s="40"/>
      <c r="L228" s="40"/>
      <c r="M228" s="40"/>
      <c r="N228" s="40"/>
      <c r="O228" s="40"/>
      <c r="P228" s="39"/>
      <c r="Q228" s="39"/>
    </row>
    <row r="229" spans="2:17">
      <c r="B229" s="191"/>
      <c r="C229" s="191"/>
      <c r="D229" s="191"/>
      <c r="E229" s="191"/>
      <c r="F229" s="39"/>
      <c r="G229" s="39"/>
      <c r="H229" s="39"/>
      <c r="I229" s="40"/>
      <c r="J229" s="40"/>
      <c r="K229" s="40"/>
      <c r="L229" s="40"/>
      <c r="M229" s="40"/>
      <c r="N229" s="40"/>
      <c r="O229" s="40"/>
      <c r="P229" s="39"/>
      <c r="Q229" s="39"/>
    </row>
    <row r="230" spans="2:17">
      <c r="B230" s="191"/>
      <c r="C230" s="191"/>
      <c r="D230" s="191"/>
      <c r="E230" s="191"/>
      <c r="F230" s="39"/>
      <c r="G230" s="39"/>
      <c r="H230" s="39"/>
      <c r="I230" s="40"/>
      <c r="J230" s="40"/>
      <c r="K230" s="40"/>
      <c r="L230" s="40"/>
      <c r="M230" s="40"/>
      <c r="N230" s="40"/>
      <c r="O230" s="40"/>
      <c r="P230" s="39"/>
      <c r="Q230" s="39"/>
    </row>
    <row r="231" spans="2:17">
      <c r="B231" s="191"/>
      <c r="C231" s="191"/>
      <c r="D231" s="191"/>
      <c r="E231" s="191"/>
      <c r="F231" s="39"/>
      <c r="G231" s="39"/>
      <c r="H231" s="39"/>
      <c r="I231" s="40"/>
      <c r="J231" s="40"/>
      <c r="K231" s="40"/>
      <c r="L231" s="40"/>
      <c r="M231" s="40"/>
      <c r="N231" s="40"/>
      <c r="O231" s="40"/>
      <c r="P231" s="39"/>
      <c r="Q231" s="39"/>
    </row>
    <row r="232" spans="2:17">
      <c r="B232" s="191"/>
      <c r="C232" s="191"/>
      <c r="D232" s="191"/>
      <c r="E232" s="191"/>
      <c r="F232" s="39"/>
      <c r="G232" s="39"/>
      <c r="H232" s="39"/>
      <c r="I232" s="40"/>
      <c r="J232" s="40"/>
      <c r="K232" s="40"/>
      <c r="L232" s="40"/>
      <c r="M232" s="40"/>
      <c r="N232" s="40"/>
      <c r="O232" s="40"/>
      <c r="P232" s="39"/>
      <c r="Q232" s="39"/>
    </row>
    <row r="233" spans="2:17">
      <c r="B233" s="191"/>
      <c r="C233" s="191"/>
      <c r="D233" s="191"/>
      <c r="E233" s="191"/>
      <c r="F233" s="39"/>
      <c r="G233" s="39"/>
      <c r="H233" s="39"/>
      <c r="I233" s="40"/>
      <c r="J233" s="40"/>
      <c r="K233" s="40"/>
      <c r="L233" s="40"/>
      <c r="M233" s="40"/>
      <c r="N233" s="40"/>
      <c r="O233" s="40"/>
      <c r="P233" s="39"/>
      <c r="Q233" s="39"/>
    </row>
    <row r="234" spans="2:17">
      <c r="B234" s="191"/>
      <c r="C234" s="191"/>
      <c r="D234" s="191"/>
      <c r="E234" s="191"/>
      <c r="F234" s="39"/>
      <c r="G234" s="39"/>
      <c r="H234" s="39"/>
      <c r="I234" s="40"/>
      <c r="J234" s="40"/>
      <c r="K234" s="40"/>
      <c r="L234" s="40"/>
      <c r="M234" s="40"/>
      <c r="N234" s="40"/>
      <c r="O234" s="40"/>
      <c r="P234" s="39"/>
      <c r="Q234" s="39"/>
    </row>
    <row r="235" spans="2:17">
      <c r="B235" s="191"/>
      <c r="C235" s="191"/>
      <c r="D235" s="191"/>
      <c r="E235" s="191"/>
      <c r="F235" s="39"/>
      <c r="G235" s="39"/>
      <c r="H235" s="39"/>
      <c r="I235" s="40"/>
      <c r="J235" s="40"/>
      <c r="K235" s="40"/>
      <c r="L235" s="40"/>
      <c r="M235" s="40"/>
      <c r="N235" s="40"/>
      <c r="O235" s="40"/>
      <c r="P235" s="39"/>
      <c r="Q235" s="39"/>
    </row>
    <row r="236" spans="2:17">
      <c r="B236" s="191"/>
      <c r="C236" s="191"/>
      <c r="D236" s="191"/>
      <c r="E236" s="191"/>
      <c r="F236" s="39"/>
      <c r="G236" s="39"/>
      <c r="H236" s="39"/>
      <c r="I236" s="40"/>
      <c r="J236" s="40"/>
      <c r="K236" s="40"/>
      <c r="L236" s="40"/>
      <c r="M236" s="40"/>
      <c r="N236" s="40"/>
      <c r="O236" s="40"/>
      <c r="P236" s="39"/>
      <c r="Q236" s="39"/>
    </row>
    <row r="237" spans="2:17">
      <c r="B237" s="191"/>
      <c r="C237" s="191"/>
      <c r="D237" s="191"/>
      <c r="E237" s="191"/>
      <c r="F237" s="39"/>
      <c r="G237" s="39"/>
      <c r="H237" s="39"/>
      <c r="I237" s="40"/>
      <c r="J237" s="40"/>
      <c r="K237" s="40"/>
      <c r="L237" s="40"/>
      <c r="M237" s="40"/>
      <c r="N237" s="40"/>
      <c r="O237" s="40"/>
      <c r="P237" s="39"/>
      <c r="Q237" s="39"/>
    </row>
    <row r="238" spans="2:17">
      <c r="B238" s="191"/>
      <c r="C238" s="191"/>
      <c r="D238" s="191"/>
      <c r="E238" s="191"/>
      <c r="F238" s="39"/>
      <c r="G238" s="39"/>
      <c r="H238" s="39"/>
      <c r="I238" s="40"/>
      <c r="J238" s="40"/>
      <c r="K238" s="40"/>
      <c r="L238" s="40"/>
      <c r="M238" s="40"/>
      <c r="N238" s="40"/>
      <c r="O238" s="40"/>
      <c r="P238" s="39"/>
      <c r="Q238" s="39"/>
    </row>
    <row r="239" spans="2:17">
      <c r="B239" s="191"/>
      <c r="C239" s="191"/>
      <c r="D239" s="191"/>
      <c r="E239" s="191"/>
      <c r="F239" s="39"/>
      <c r="G239" s="39"/>
      <c r="H239" s="39"/>
      <c r="I239" s="40"/>
      <c r="J239" s="40"/>
      <c r="K239" s="40"/>
      <c r="L239" s="40"/>
      <c r="M239" s="40"/>
      <c r="N239" s="40"/>
      <c r="O239" s="40"/>
      <c r="P239" s="39"/>
      <c r="Q239" s="39"/>
    </row>
    <row r="240" spans="2:17">
      <c r="B240" s="191"/>
      <c r="C240" s="191"/>
      <c r="D240" s="191"/>
      <c r="E240" s="191"/>
      <c r="F240" s="39"/>
      <c r="G240" s="39"/>
      <c r="H240" s="39"/>
      <c r="I240" s="40"/>
      <c r="J240" s="40"/>
      <c r="K240" s="40"/>
      <c r="L240" s="40"/>
      <c r="M240" s="40"/>
      <c r="N240" s="40"/>
      <c r="O240" s="40"/>
      <c r="P240" s="39"/>
      <c r="Q240" s="39"/>
    </row>
    <row r="241" spans="2:17">
      <c r="B241" s="191"/>
      <c r="C241" s="191"/>
      <c r="D241" s="191"/>
      <c r="E241" s="191"/>
      <c r="F241" s="39"/>
      <c r="G241" s="39"/>
      <c r="H241" s="39"/>
      <c r="I241" s="40"/>
      <c r="J241" s="40"/>
      <c r="K241" s="40"/>
      <c r="L241" s="40"/>
      <c r="M241" s="40"/>
      <c r="N241" s="40"/>
      <c r="O241" s="40"/>
      <c r="P241" s="39"/>
      <c r="Q241" s="39"/>
    </row>
    <row r="242" spans="2:17">
      <c r="B242" s="191"/>
      <c r="C242" s="191"/>
      <c r="D242" s="191"/>
      <c r="E242" s="191"/>
      <c r="F242" s="39"/>
      <c r="G242" s="39"/>
      <c r="H242" s="39"/>
      <c r="I242" s="40"/>
      <c r="J242" s="40"/>
      <c r="K242" s="40"/>
      <c r="L242" s="40"/>
      <c r="M242" s="40"/>
      <c r="N242" s="40"/>
      <c r="O242" s="40"/>
      <c r="P242" s="39"/>
      <c r="Q242" s="39"/>
    </row>
    <row r="243" spans="2:17">
      <c r="B243" s="191"/>
      <c r="C243" s="191"/>
      <c r="D243" s="191"/>
      <c r="E243" s="191"/>
      <c r="F243" s="39"/>
      <c r="G243" s="39"/>
      <c r="H243" s="39"/>
      <c r="I243" s="40"/>
      <c r="J243" s="40"/>
      <c r="K243" s="40"/>
      <c r="L243" s="40"/>
      <c r="M243" s="40"/>
      <c r="N243" s="40"/>
      <c r="O243" s="40"/>
      <c r="P243" s="39"/>
      <c r="Q243" s="39"/>
    </row>
    <row r="244" spans="2:17">
      <c r="B244" s="191"/>
      <c r="C244" s="191"/>
      <c r="D244" s="191"/>
      <c r="E244" s="191"/>
      <c r="F244" s="39"/>
      <c r="G244" s="39"/>
      <c r="H244" s="39"/>
      <c r="I244" s="40"/>
      <c r="J244" s="40"/>
      <c r="K244" s="40"/>
      <c r="L244" s="40"/>
      <c r="M244" s="40"/>
      <c r="N244" s="40"/>
      <c r="O244" s="40"/>
      <c r="P244" s="39"/>
      <c r="Q244" s="39"/>
    </row>
    <row r="245" spans="2:17">
      <c r="B245" s="191"/>
      <c r="C245" s="191"/>
      <c r="D245" s="191"/>
      <c r="E245" s="191"/>
      <c r="F245" s="39"/>
      <c r="G245" s="39"/>
      <c r="H245" s="39"/>
      <c r="I245" s="40"/>
      <c r="J245" s="40"/>
      <c r="K245" s="40"/>
      <c r="L245" s="40"/>
      <c r="M245" s="40"/>
      <c r="N245" s="40"/>
      <c r="O245" s="40"/>
      <c r="P245" s="39"/>
      <c r="Q245" s="39"/>
    </row>
    <row r="246" spans="2:17">
      <c r="B246" s="191"/>
      <c r="C246" s="191"/>
      <c r="D246" s="191"/>
      <c r="E246" s="191"/>
      <c r="F246" s="39"/>
      <c r="G246" s="39"/>
      <c r="H246" s="39"/>
      <c r="I246" s="40"/>
      <c r="J246" s="40"/>
      <c r="K246" s="40"/>
      <c r="L246" s="40"/>
      <c r="M246" s="40"/>
      <c r="N246" s="40"/>
      <c r="O246" s="40"/>
      <c r="P246" s="39"/>
      <c r="Q246" s="39"/>
    </row>
    <row r="247" spans="2:17">
      <c r="B247" s="191"/>
      <c r="C247" s="191"/>
      <c r="D247" s="191"/>
      <c r="E247" s="191"/>
      <c r="F247" s="39"/>
      <c r="G247" s="39"/>
      <c r="H247" s="39"/>
      <c r="I247" s="40"/>
      <c r="J247" s="40"/>
      <c r="K247" s="40"/>
      <c r="L247" s="40"/>
      <c r="M247" s="40"/>
      <c r="N247" s="40"/>
      <c r="O247" s="40"/>
      <c r="P247" s="39"/>
      <c r="Q247" s="39"/>
    </row>
    <row r="248" spans="2:17">
      <c r="B248" s="191"/>
      <c r="C248" s="191"/>
      <c r="D248" s="191"/>
      <c r="E248" s="191"/>
      <c r="F248" s="39"/>
      <c r="G248" s="39"/>
      <c r="H248" s="39"/>
      <c r="I248" s="40"/>
      <c r="J248" s="40"/>
      <c r="K248" s="40"/>
      <c r="L248" s="40"/>
      <c r="M248" s="40"/>
      <c r="N248" s="40"/>
      <c r="O248" s="40"/>
      <c r="P248" s="39"/>
      <c r="Q248" s="39"/>
    </row>
    <row r="249" spans="2:17">
      <c r="B249" s="191"/>
      <c r="C249" s="191"/>
      <c r="D249" s="191"/>
      <c r="E249" s="191"/>
      <c r="F249" s="39"/>
      <c r="G249" s="39"/>
      <c r="H249" s="39"/>
      <c r="I249" s="40"/>
      <c r="J249" s="40"/>
      <c r="K249" s="40"/>
      <c r="L249" s="40"/>
      <c r="M249" s="40"/>
      <c r="N249" s="40"/>
      <c r="O249" s="40"/>
      <c r="P249" s="39"/>
      <c r="Q249" s="39"/>
    </row>
    <row r="250" spans="2:17">
      <c r="B250" s="191"/>
      <c r="C250" s="191"/>
      <c r="D250" s="191"/>
      <c r="E250" s="191"/>
      <c r="F250" s="39"/>
      <c r="G250" s="39"/>
      <c r="H250" s="39"/>
      <c r="I250" s="40"/>
      <c r="J250" s="40"/>
      <c r="K250" s="40"/>
      <c r="L250" s="40"/>
      <c r="M250" s="40"/>
      <c r="N250" s="40"/>
      <c r="O250" s="40"/>
      <c r="P250" s="39"/>
      <c r="Q250" s="39"/>
    </row>
    <row r="251" spans="2:17">
      <c r="B251" s="191"/>
      <c r="C251" s="191"/>
      <c r="D251" s="191"/>
      <c r="E251" s="191"/>
      <c r="F251" s="39"/>
      <c r="G251" s="39"/>
      <c r="H251" s="39"/>
      <c r="I251" s="40"/>
      <c r="J251" s="40"/>
      <c r="K251" s="40"/>
      <c r="L251" s="40"/>
      <c r="M251" s="40"/>
      <c r="N251" s="40"/>
      <c r="O251" s="40"/>
      <c r="P251" s="39"/>
      <c r="Q251" s="39"/>
    </row>
    <row r="252" spans="2:17">
      <c r="B252" s="191"/>
      <c r="C252" s="191"/>
      <c r="D252" s="191"/>
      <c r="E252" s="191"/>
      <c r="F252" s="39"/>
      <c r="G252" s="39"/>
      <c r="H252" s="39"/>
      <c r="I252" s="40"/>
      <c r="J252" s="40"/>
      <c r="K252" s="40"/>
      <c r="L252" s="40"/>
      <c r="M252" s="40"/>
      <c r="N252" s="40"/>
      <c r="O252" s="40"/>
      <c r="P252" s="39"/>
      <c r="Q252" s="39"/>
    </row>
    <row r="253" spans="2:17">
      <c r="B253" s="191"/>
      <c r="C253" s="191"/>
      <c r="D253" s="191"/>
      <c r="E253" s="191"/>
      <c r="F253" s="39"/>
      <c r="G253" s="39"/>
      <c r="H253" s="39"/>
      <c r="I253" s="40"/>
      <c r="J253" s="40"/>
      <c r="K253" s="40"/>
      <c r="L253" s="40"/>
      <c r="M253" s="40"/>
      <c r="N253" s="40"/>
      <c r="O253" s="40"/>
      <c r="P253" s="39"/>
      <c r="Q253" s="39"/>
    </row>
    <row r="254" spans="2:17">
      <c r="B254" s="191"/>
      <c r="C254" s="191"/>
      <c r="D254" s="191"/>
      <c r="E254" s="191"/>
      <c r="F254" s="39"/>
      <c r="G254" s="39"/>
      <c r="H254" s="39"/>
      <c r="I254" s="40"/>
      <c r="J254" s="40"/>
      <c r="K254" s="40"/>
      <c r="L254" s="40"/>
      <c r="M254" s="40"/>
      <c r="N254" s="40"/>
      <c r="O254" s="40"/>
      <c r="P254" s="39"/>
      <c r="Q254" s="39"/>
    </row>
    <row r="255" spans="2:17">
      <c r="B255" s="191"/>
      <c r="C255" s="191"/>
      <c r="D255" s="191"/>
      <c r="E255" s="191"/>
      <c r="F255" s="39"/>
      <c r="G255" s="39"/>
      <c r="H255" s="39"/>
      <c r="I255" s="40"/>
      <c r="J255" s="40"/>
      <c r="K255" s="40"/>
      <c r="L255" s="40"/>
      <c r="M255" s="40"/>
      <c r="N255" s="40"/>
      <c r="O255" s="40"/>
      <c r="P255" s="39"/>
      <c r="Q255" s="39"/>
    </row>
    <row r="256" spans="2:17">
      <c r="B256" s="191"/>
      <c r="C256" s="191"/>
      <c r="D256" s="191"/>
      <c r="E256" s="191"/>
      <c r="F256" s="39"/>
      <c r="G256" s="39"/>
      <c r="H256" s="39"/>
      <c r="I256" s="40"/>
      <c r="J256" s="40"/>
      <c r="K256" s="40"/>
      <c r="L256" s="40"/>
      <c r="M256" s="40"/>
      <c r="N256" s="40"/>
      <c r="O256" s="40"/>
      <c r="P256" s="39"/>
      <c r="Q256" s="39"/>
    </row>
    <row r="257" spans="2:17">
      <c r="B257" s="191"/>
      <c r="C257" s="191"/>
      <c r="D257" s="191"/>
      <c r="E257" s="191"/>
      <c r="F257" s="39"/>
      <c r="G257" s="39"/>
      <c r="H257" s="39"/>
      <c r="I257" s="40"/>
      <c r="J257" s="40"/>
      <c r="K257" s="40"/>
      <c r="L257" s="40"/>
      <c r="M257" s="40"/>
      <c r="N257" s="40"/>
      <c r="O257" s="40"/>
      <c r="P257" s="39"/>
      <c r="Q257" s="39"/>
    </row>
    <row r="258" spans="2:17">
      <c r="B258" s="191"/>
      <c r="C258" s="191"/>
      <c r="D258" s="191"/>
      <c r="E258" s="191"/>
      <c r="F258" s="39"/>
      <c r="G258" s="39"/>
      <c r="H258" s="39"/>
      <c r="I258" s="40"/>
      <c r="J258" s="40"/>
      <c r="K258" s="40"/>
      <c r="L258" s="40"/>
      <c r="M258" s="40"/>
      <c r="N258" s="40"/>
      <c r="O258" s="40"/>
      <c r="P258" s="39"/>
      <c r="Q258" s="39"/>
    </row>
    <row r="259" spans="2:17">
      <c r="B259" s="191"/>
      <c r="C259" s="191"/>
      <c r="D259" s="191"/>
      <c r="E259" s="191"/>
      <c r="F259" s="39"/>
      <c r="G259" s="39"/>
      <c r="H259" s="39"/>
      <c r="I259" s="40"/>
      <c r="J259" s="40"/>
      <c r="K259" s="40"/>
      <c r="L259" s="40"/>
      <c r="M259" s="40"/>
      <c r="N259" s="40"/>
      <c r="O259" s="40"/>
      <c r="P259" s="39"/>
      <c r="Q259" s="39"/>
    </row>
    <row r="260" spans="2:17">
      <c r="B260" s="191"/>
      <c r="C260" s="191"/>
      <c r="D260" s="191"/>
      <c r="E260" s="191"/>
      <c r="F260" s="39"/>
      <c r="G260" s="39"/>
      <c r="H260" s="39"/>
      <c r="I260" s="40"/>
      <c r="J260" s="40"/>
      <c r="K260" s="40"/>
      <c r="L260" s="40"/>
      <c r="M260" s="40"/>
      <c r="N260" s="40"/>
      <c r="O260" s="40"/>
      <c r="P260" s="39"/>
      <c r="Q260" s="39"/>
    </row>
    <row r="261" spans="2:17">
      <c r="B261" s="191"/>
      <c r="C261" s="191"/>
      <c r="D261" s="191"/>
      <c r="E261" s="191"/>
      <c r="F261" s="39"/>
      <c r="G261" s="39"/>
      <c r="H261" s="39"/>
      <c r="I261" s="40"/>
      <c r="J261" s="40"/>
      <c r="K261" s="40"/>
      <c r="L261" s="40"/>
      <c r="M261" s="40"/>
      <c r="N261" s="40"/>
      <c r="O261" s="40"/>
      <c r="P261" s="39"/>
      <c r="Q261" s="39"/>
    </row>
    <row r="262" spans="2:17">
      <c r="B262" s="191"/>
      <c r="C262" s="191"/>
      <c r="D262" s="191"/>
      <c r="E262" s="191"/>
      <c r="F262" s="39"/>
      <c r="G262" s="39"/>
      <c r="H262" s="39"/>
      <c r="I262" s="40"/>
      <c r="J262" s="40"/>
      <c r="K262" s="40"/>
      <c r="L262" s="40"/>
      <c r="M262" s="40"/>
      <c r="N262" s="40"/>
      <c r="O262" s="40"/>
      <c r="P262" s="39"/>
      <c r="Q262" s="39"/>
    </row>
    <row r="263" spans="2:17">
      <c r="B263" s="191"/>
      <c r="C263" s="191"/>
      <c r="D263" s="191"/>
      <c r="E263" s="191"/>
      <c r="F263" s="39"/>
      <c r="G263" s="39"/>
      <c r="H263" s="39"/>
      <c r="I263" s="40"/>
      <c r="J263" s="40"/>
      <c r="K263" s="40"/>
      <c r="L263" s="40"/>
      <c r="M263" s="40"/>
      <c r="N263" s="40"/>
      <c r="O263" s="40"/>
      <c r="P263" s="39"/>
      <c r="Q263" s="39"/>
    </row>
    <row r="264" spans="2:17">
      <c r="B264" s="191"/>
      <c r="C264" s="191"/>
      <c r="D264" s="191"/>
      <c r="E264" s="191"/>
      <c r="F264" s="39"/>
      <c r="G264" s="39"/>
      <c r="H264" s="39"/>
      <c r="I264" s="40"/>
      <c r="J264" s="40"/>
      <c r="K264" s="40"/>
      <c r="L264" s="40"/>
      <c r="M264" s="40"/>
      <c r="N264" s="40"/>
      <c r="O264" s="40"/>
      <c r="P264" s="39"/>
      <c r="Q264" s="39"/>
    </row>
    <row r="265" spans="2:17">
      <c r="B265" s="191"/>
      <c r="C265" s="191"/>
      <c r="D265" s="191"/>
      <c r="E265" s="191"/>
      <c r="F265" s="39"/>
      <c r="G265" s="39"/>
      <c r="H265" s="39"/>
      <c r="I265" s="40"/>
      <c r="J265" s="40"/>
      <c r="K265" s="40"/>
      <c r="L265" s="40"/>
      <c r="M265" s="40"/>
      <c r="N265" s="40"/>
      <c r="O265" s="40"/>
      <c r="P265" s="39"/>
      <c r="Q265" s="39"/>
    </row>
    <row r="266" spans="2:17">
      <c r="B266" s="191"/>
      <c r="C266" s="191"/>
      <c r="D266" s="191"/>
      <c r="E266" s="191"/>
      <c r="F266" s="39"/>
      <c r="G266" s="39"/>
      <c r="H266" s="39"/>
      <c r="I266" s="40"/>
      <c r="J266" s="40"/>
      <c r="K266" s="40"/>
      <c r="L266" s="40"/>
      <c r="M266" s="40"/>
      <c r="N266" s="40"/>
      <c r="O266" s="40"/>
      <c r="P266" s="39"/>
      <c r="Q266" s="39"/>
    </row>
    <row r="267" spans="2:17">
      <c r="B267" s="191"/>
      <c r="C267" s="191"/>
      <c r="D267" s="191"/>
      <c r="E267" s="191"/>
      <c r="F267" s="39"/>
      <c r="G267" s="39"/>
      <c r="H267" s="39"/>
      <c r="I267" s="40"/>
      <c r="J267" s="40"/>
      <c r="K267" s="40"/>
      <c r="L267" s="40"/>
      <c r="M267" s="40"/>
      <c r="N267" s="40"/>
      <c r="O267" s="40"/>
      <c r="P267" s="39"/>
      <c r="Q267" s="39"/>
    </row>
    <row r="268" spans="2:17">
      <c r="B268" s="191"/>
      <c r="C268" s="191"/>
      <c r="D268" s="191"/>
      <c r="E268" s="191"/>
      <c r="F268" s="39"/>
      <c r="G268" s="39"/>
      <c r="H268" s="39"/>
      <c r="I268" s="40"/>
      <c r="J268" s="40"/>
      <c r="K268" s="40"/>
      <c r="L268" s="40"/>
      <c r="M268" s="40"/>
      <c r="N268" s="40"/>
      <c r="O268" s="40"/>
      <c r="P268" s="39"/>
      <c r="Q268" s="39"/>
    </row>
    <row r="269" spans="2:17">
      <c r="B269" s="191"/>
      <c r="C269" s="191"/>
      <c r="D269" s="191"/>
      <c r="E269" s="191"/>
      <c r="F269" s="39"/>
      <c r="G269" s="39"/>
      <c r="H269" s="39"/>
      <c r="I269" s="40"/>
      <c r="J269" s="40"/>
      <c r="K269" s="40"/>
      <c r="L269" s="40"/>
      <c r="M269" s="40"/>
      <c r="N269" s="40"/>
      <c r="O269" s="40"/>
      <c r="P269" s="39"/>
      <c r="Q269" s="39"/>
    </row>
    <row r="270" spans="2:17">
      <c r="B270" s="191"/>
      <c r="C270" s="191"/>
      <c r="D270" s="191"/>
      <c r="E270" s="191"/>
      <c r="F270" s="39"/>
      <c r="G270" s="39"/>
      <c r="H270" s="39"/>
      <c r="I270" s="40"/>
      <c r="J270" s="40"/>
      <c r="K270" s="40"/>
      <c r="L270" s="40"/>
      <c r="M270" s="40"/>
      <c r="N270" s="40"/>
      <c r="O270" s="40"/>
      <c r="P270" s="39"/>
      <c r="Q270" s="39"/>
    </row>
    <row r="271" spans="2:17">
      <c r="B271" s="191"/>
      <c r="C271" s="191"/>
      <c r="D271" s="191"/>
      <c r="E271" s="191"/>
      <c r="F271" s="39"/>
      <c r="G271" s="39"/>
      <c r="H271" s="39"/>
      <c r="I271" s="40"/>
      <c r="J271" s="40"/>
      <c r="K271" s="40"/>
      <c r="L271" s="40"/>
      <c r="M271" s="40"/>
      <c r="N271" s="40"/>
      <c r="O271" s="40"/>
      <c r="P271" s="39"/>
      <c r="Q271" s="39"/>
    </row>
    <row r="272" spans="2:17">
      <c r="B272" s="191"/>
      <c r="C272" s="191"/>
      <c r="D272" s="191"/>
      <c r="E272" s="191"/>
      <c r="F272" s="39"/>
      <c r="G272" s="39"/>
      <c r="H272" s="39"/>
      <c r="I272" s="40"/>
      <c r="J272" s="40"/>
      <c r="K272" s="40"/>
      <c r="L272" s="40"/>
      <c r="M272" s="40"/>
      <c r="N272" s="40"/>
      <c r="O272" s="40"/>
      <c r="P272" s="39"/>
      <c r="Q272" s="39"/>
    </row>
    <row r="273" spans="2:17">
      <c r="B273" s="191"/>
      <c r="C273" s="191"/>
      <c r="D273" s="191"/>
      <c r="E273" s="191"/>
      <c r="F273" s="39"/>
      <c r="G273" s="39"/>
      <c r="H273" s="39"/>
      <c r="I273" s="40"/>
      <c r="J273" s="40"/>
      <c r="K273" s="40"/>
      <c r="L273" s="40"/>
      <c r="M273" s="40"/>
      <c r="N273" s="40"/>
      <c r="O273" s="40"/>
      <c r="P273" s="39"/>
      <c r="Q273" s="39"/>
    </row>
    <row r="274" spans="2:17">
      <c r="B274" s="191"/>
      <c r="C274" s="191"/>
      <c r="D274" s="191"/>
      <c r="E274" s="191"/>
      <c r="F274" s="39"/>
      <c r="G274" s="39"/>
      <c r="H274" s="39"/>
      <c r="I274" s="40"/>
      <c r="J274" s="40"/>
      <c r="K274" s="40"/>
      <c r="L274" s="40"/>
      <c r="M274" s="40"/>
      <c r="N274" s="40"/>
      <c r="O274" s="40"/>
      <c r="P274" s="39"/>
      <c r="Q274" s="39"/>
    </row>
    <row r="275" spans="2:17">
      <c r="B275" s="191"/>
      <c r="C275" s="191"/>
      <c r="D275" s="191"/>
      <c r="E275" s="191"/>
      <c r="F275" s="39"/>
      <c r="G275" s="39"/>
      <c r="H275" s="39"/>
      <c r="I275" s="40"/>
      <c r="J275" s="40"/>
      <c r="K275" s="40"/>
      <c r="L275" s="40"/>
      <c r="M275" s="40"/>
      <c r="N275" s="40"/>
      <c r="O275" s="40"/>
      <c r="P275" s="39"/>
      <c r="Q275" s="39"/>
    </row>
    <row r="276" spans="2:17">
      <c r="B276" s="191"/>
      <c r="C276" s="191"/>
      <c r="D276" s="191"/>
      <c r="E276" s="191"/>
      <c r="F276" s="39"/>
      <c r="G276" s="39"/>
      <c r="H276" s="39"/>
      <c r="I276" s="40"/>
      <c r="J276" s="40"/>
      <c r="K276" s="40"/>
      <c r="L276" s="40"/>
      <c r="M276" s="40"/>
      <c r="N276" s="40"/>
      <c r="O276" s="40"/>
      <c r="P276" s="39"/>
      <c r="Q276" s="39"/>
    </row>
    <row r="277" spans="2:17">
      <c r="B277" s="191"/>
      <c r="C277" s="191"/>
      <c r="D277" s="191"/>
      <c r="E277" s="191"/>
      <c r="F277" s="39"/>
      <c r="G277" s="39"/>
      <c r="H277" s="39"/>
      <c r="I277" s="40"/>
      <c r="J277" s="40"/>
      <c r="K277" s="40"/>
      <c r="L277" s="40"/>
      <c r="M277" s="40"/>
      <c r="N277" s="40"/>
      <c r="O277" s="40"/>
      <c r="P277" s="39"/>
      <c r="Q277" s="39"/>
    </row>
    <row r="278" spans="2:17">
      <c r="B278" s="191"/>
      <c r="C278" s="191"/>
      <c r="D278" s="191"/>
      <c r="E278" s="191"/>
      <c r="F278" s="39"/>
      <c r="G278" s="39"/>
      <c r="H278" s="39"/>
      <c r="I278" s="40"/>
      <c r="J278" s="40"/>
      <c r="K278" s="40"/>
      <c r="L278" s="40"/>
      <c r="M278" s="40"/>
      <c r="N278" s="40"/>
      <c r="O278" s="40"/>
      <c r="P278" s="39"/>
      <c r="Q278" s="39"/>
    </row>
    <row r="279" spans="2:17">
      <c r="B279" s="191"/>
      <c r="C279" s="191"/>
      <c r="D279" s="191"/>
      <c r="E279" s="191"/>
      <c r="F279" s="39"/>
      <c r="G279" s="39"/>
      <c r="H279" s="39"/>
      <c r="I279" s="40"/>
      <c r="J279" s="40"/>
      <c r="K279" s="40"/>
      <c r="L279" s="40"/>
      <c r="M279" s="40"/>
      <c r="N279" s="40"/>
      <c r="O279" s="40"/>
      <c r="P279" s="39"/>
      <c r="Q279" s="39"/>
    </row>
    <row r="280" spans="2:17">
      <c r="B280" s="191"/>
      <c r="C280" s="191"/>
      <c r="D280" s="191"/>
      <c r="E280" s="191"/>
      <c r="F280" s="39"/>
      <c r="G280" s="39"/>
      <c r="H280" s="39"/>
      <c r="I280" s="40"/>
      <c r="J280" s="40"/>
      <c r="K280" s="40"/>
      <c r="L280" s="40"/>
      <c r="M280" s="40"/>
      <c r="N280" s="40"/>
      <c r="O280" s="40"/>
      <c r="P280" s="39"/>
      <c r="Q280" s="39"/>
    </row>
    <row r="281" spans="2:17">
      <c r="B281" s="191"/>
      <c r="C281" s="191"/>
      <c r="D281" s="191"/>
      <c r="E281" s="191"/>
      <c r="F281" s="39"/>
      <c r="G281" s="39"/>
      <c r="H281" s="39"/>
      <c r="I281" s="40"/>
      <c r="J281" s="40"/>
      <c r="K281" s="40"/>
      <c r="L281" s="40"/>
      <c r="M281" s="40"/>
      <c r="N281" s="40"/>
      <c r="O281" s="40"/>
      <c r="P281" s="39"/>
      <c r="Q281" s="39"/>
    </row>
    <row r="282" spans="2:17">
      <c r="B282" s="191"/>
      <c r="C282" s="191"/>
      <c r="D282" s="191"/>
      <c r="E282" s="191"/>
      <c r="F282" s="39"/>
      <c r="G282" s="39"/>
      <c r="H282" s="39"/>
      <c r="I282" s="40"/>
      <c r="J282" s="40"/>
      <c r="K282" s="40"/>
      <c r="L282" s="40"/>
      <c r="M282" s="40"/>
      <c r="N282" s="40"/>
      <c r="O282" s="40"/>
      <c r="P282" s="39"/>
      <c r="Q282" s="39"/>
    </row>
    <row r="283" spans="2:17">
      <c r="B283" s="191"/>
      <c r="C283" s="191"/>
      <c r="D283" s="191"/>
      <c r="E283" s="191"/>
      <c r="F283" s="39"/>
      <c r="G283" s="39"/>
      <c r="H283" s="39"/>
      <c r="I283" s="40"/>
      <c r="J283" s="40"/>
      <c r="K283" s="40"/>
      <c r="L283" s="40"/>
      <c r="M283" s="40"/>
      <c r="N283" s="40"/>
      <c r="O283" s="40"/>
      <c r="P283" s="39"/>
      <c r="Q283" s="39"/>
    </row>
    <row r="284" spans="2:17">
      <c r="B284" s="191"/>
      <c r="C284" s="191"/>
      <c r="D284" s="191"/>
      <c r="E284" s="191"/>
      <c r="F284" s="39"/>
      <c r="G284" s="39"/>
      <c r="H284" s="39"/>
      <c r="I284" s="40"/>
      <c r="J284" s="40"/>
      <c r="K284" s="40"/>
      <c r="L284" s="40"/>
      <c r="M284" s="40"/>
      <c r="N284" s="40"/>
      <c r="O284" s="40"/>
      <c r="P284" s="39"/>
      <c r="Q284" s="39"/>
    </row>
    <row r="285" spans="2:17">
      <c r="B285" s="191"/>
      <c r="C285" s="191"/>
      <c r="D285" s="191"/>
      <c r="E285" s="191"/>
      <c r="F285" s="39"/>
      <c r="G285" s="39"/>
      <c r="H285" s="39"/>
      <c r="I285" s="40"/>
      <c r="J285" s="40"/>
      <c r="K285" s="40"/>
      <c r="L285" s="40"/>
      <c r="M285" s="40"/>
      <c r="N285" s="40"/>
      <c r="O285" s="40"/>
      <c r="P285" s="39"/>
      <c r="Q285" s="39"/>
    </row>
    <row r="286" spans="2:17">
      <c r="B286" s="191"/>
      <c r="C286" s="191"/>
      <c r="D286" s="191"/>
      <c r="E286" s="191"/>
      <c r="F286" s="39"/>
      <c r="G286" s="39"/>
      <c r="H286" s="39"/>
      <c r="I286" s="40"/>
      <c r="J286" s="40"/>
      <c r="K286" s="40"/>
      <c r="L286" s="40"/>
      <c r="M286" s="40"/>
      <c r="N286" s="40"/>
      <c r="O286" s="40"/>
      <c r="P286" s="39"/>
      <c r="Q286" s="39"/>
    </row>
    <row r="287" spans="2:17">
      <c r="B287" s="191"/>
      <c r="C287" s="191"/>
      <c r="D287" s="191"/>
      <c r="E287" s="191"/>
      <c r="F287" s="39"/>
      <c r="G287" s="39"/>
      <c r="H287" s="39"/>
      <c r="I287" s="40"/>
      <c r="J287" s="40"/>
      <c r="K287" s="40"/>
      <c r="L287" s="40"/>
      <c r="M287" s="40"/>
      <c r="N287" s="40"/>
      <c r="O287" s="40"/>
      <c r="P287" s="39"/>
      <c r="Q287" s="39"/>
    </row>
    <row r="288" spans="2:17">
      <c r="B288" s="191"/>
      <c r="C288" s="191"/>
      <c r="D288" s="191"/>
      <c r="E288" s="191"/>
      <c r="F288" s="39"/>
      <c r="G288" s="39"/>
      <c r="H288" s="39"/>
      <c r="I288" s="40"/>
      <c r="J288" s="40"/>
      <c r="K288" s="40"/>
      <c r="L288" s="40"/>
      <c r="M288" s="40"/>
      <c r="N288" s="40"/>
      <c r="O288" s="40"/>
      <c r="P288" s="39"/>
      <c r="Q288" s="39"/>
    </row>
    <row r="289" spans="2:17">
      <c r="B289" s="191"/>
      <c r="C289" s="191"/>
      <c r="D289" s="191"/>
      <c r="E289" s="191"/>
      <c r="F289" s="39"/>
      <c r="G289" s="39"/>
      <c r="H289" s="39"/>
      <c r="I289" s="40"/>
      <c r="J289" s="40"/>
      <c r="K289" s="40"/>
      <c r="L289" s="40"/>
      <c r="M289" s="40"/>
      <c r="N289" s="40"/>
      <c r="O289" s="40"/>
      <c r="P289" s="39"/>
      <c r="Q289" s="39"/>
    </row>
    <row r="290" spans="2:17">
      <c r="B290" s="191"/>
      <c r="C290" s="191"/>
      <c r="D290" s="191"/>
      <c r="E290" s="191"/>
      <c r="F290" s="39"/>
      <c r="G290" s="39"/>
      <c r="H290" s="39"/>
      <c r="I290" s="40"/>
      <c r="J290" s="40"/>
      <c r="K290" s="40"/>
      <c r="L290" s="40"/>
      <c r="M290" s="40"/>
      <c r="N290" s="40"/>
      <c r="O290" s="40"/>
      <c r="P290" s="39"/>
      <c r="Q290" s="39"/>
    </row>
    <row r="291" spans="2:17">
      <c r="B291" s="191"/>
      <c r="C291" s="191"/>
      <c r="D291" s="191"/>
      <c r="E291" s="191"/>
      <c r="F291" s="39"/>
      <c r="G291" s="39"/>
      <c r="H291" s="39"/>
      <c r="I291" s="40"/>
      <c r="J291" s="40"/>
      <c r="K291" s="40"/>
      <c r="L291" s="40"/>
      <c r="M291" s="40"/>
      <c r="N291" s="40"/>
      <c r="O291" s="40"/>
      <c r="P291" s="39"/>
      <c r="Q291" s="39"/>
    </row>
    <row r="292" spans="2:17">
      <c r="B292" s="191"/>
      <c r="C292" s="191"/>
      <c r="D292" s="191"/>
      <c r="E292" s="191"/>
      <c r="F292" s="39"/>
      <c r="G292" s="39"/>
      <c r="H292" s="39"/>
      <c r="I292" s="40"/>
      <c r="J292" s="40"/>
      <c r="K292" s="40"/>
      <c r="L292" s="40"/>
      <c r="M292" s="40"/>
      <c r="N292" s="40"/>
      <c r="O292" s="40"/>
      <c r="P292" s="39"/>
      <c r="Q292" s="39"/>
    </row>
    <row r="293" spans="2:17">
      <c r="B293" s="191"/>
      <c r="C293" s="191"/>
      <c r="D293" s="191"/>
      <c r="E293" s="191"/>
      <c r="F293" s="39"/>
      <c r="G293" s="39"/>
      <c r="H293" s="39"/>
      <c r="I293" s="40"/>
      <c r="J293" s="40"/>
      <c r="K293" s="40"/>
      <c r="L293" s="40"/>
      <c r="M293" s="40"/>
      <c r="N293" s="40"/>
      <c r="O293" s="40"/>
      <c r="P293" s="39"/>
      <c r="Q293" s="39"/>
    </row>
    <row r="294" spans="2:17">
      <c r="B294" s="191"/>
      <c r="C294" s="191"/>
      <c r="D294" s="191"/>
      <c r="E294" s="191"/>
      <c r="F294" s="39"/>
      <c r="G294" s="39"/>
      <c r="H294" s="39"/>
      <c r="I294" s="40"/>
      <c r="J294" s="40"/>
      <c r="K294" s="40"/>
      <c r="L294" s="40"/>
      <c r="M294" s="40"/>
      <c r="N294" s="40"/>
      <c r="O294" s="40"/>
      <c r="P294" s="39"/>
      <c r="Q294" s="39"/>
    </row>
    <row r="295" spans="2:17">
      <c r="B295" s="191"/>
      <c r="C295" s="191"/>
      <c r="D295" s="191"/>
      <c r="E295" s="191"/>
      <c r="F295" s="39"/>
      <c r="G295" s="39"/>
      <c r="H295" s="39"/>
      <c r="I295" s="40"/>
      <c r="J295" s="40"/>
      <c r="K295" s="40"/>
      <c r="L295" s="40"/>
      <c r="M295" s="40"/>
      <c r="N295" s="40"/>
      <c r="O295" s="40"/>
      <c r="P295" s="39"/>
      <c r="Q295" s="39"/>
    </row>
    <row r="296" spans="2:17">
      <c r="B296" s="193"/>
      <c r="C296" s="193"/>
      <c r="D296" s="193"/>
      <c r="E296" s="193"/>
      <c r="F296" s="193"/>
      <c r="G296" s="193"/>
      <c r="H296" s="193"/>
      <c r="I296" s="193"/>
      <c r="J296" s="193"/>
      <c r="K296" s="193"/>
      <c r="L296" s="193"/>
      <c r="M296" s="193"/>
      <c r="N296" s="193"/>
      <c r="O296" s="193"/>
      <c r="P296" s="193"/>
      <c r="Q296" s="193"/>
    </row>
    <row r="297" spans="2:17">
      <c r="B297" s="193"/>
      <c r="C297" s="193"/>
      <c r="D297" s="193"/>
      <c r="E297" s="193"/>
      <c r="F297" s="193"/>
      <c r="G297" s="193"/>
      <c r="H297" s="193"/>
      <c r="I297" s="193"/>
      <c r="J297" s="193"/>
      <c r="K297" s="193"/>
      <c r="L297" s="193"/>
      <c r="M297" s="193"/>
      <c r="N297" s="193"/>
      <c r="O297" s="193"/>
      <c r="P297" s="193"/>
      <c r="Q297" s="193"/>
    </row>
    <row r="298" spans="2:17">
      <c r="B298" s="193"/>
      <c r="C298" s="193"/>
      <c r="D298" s="193"/>
      <c r="E298" s="193"/>
      <c r="F298" s="193"/>
      <c r="G298" s="193"/>
      <c r="H298" s="193"/>
      <c r="I298" s="193"/>
      <c r="J298" s="193"/>
      <c r="K298" s="193"/>
      <c r="L298" s="193"/>
      <c r="M298" s="193"/>
      <c r="N298" s="193"/>
      <c r="O298" s="193"/>
      <c r="P298" s="193"/>
      <c r="Q298" s="193"/>
    </row>
    <row r="299" spans="2:17">
      <c r="B299" s="193"/>
      <c r="C299" s="193"/>
      <c r="D299" s="193"/>
      <c r="E299" s="193"/>
      <c r="F299" s="193"/>
      <c r="G299" s="193"/>
      <c r="H299" s="193"/>
      <c r="I299" s="193"/>
      <c r="J299" s="193"/>
      <c r="K299" s="193"/>
      <c r="L299" s="193"/>
      <c r="M299" s="193"/>
      <c r="N299" s="193"/>
      <c r="O299" s="193"/>
      <c r="P299" s="193"/>
      <c r="Q299" s="193"/>
    </row>
    <row r="300" spans="2:17">
      <c r="B300" s="193"/>
      <c r="C300" s="193"/>
      <c r="D300" s="193"/>
      <c r="E300" s="193"/>
      <c r="M300" s="186"/>
      <c r="N300" s="185"/>
      <c r="Q300" s="193"/>
    </row>
    <row r="301" spans="2:17">
      <c r="B301" s="193"/>
      <c r="C301" s="193"/>
      <c r="D301" s="193"/>
      <c r="E301" s="193"/>
      <c r="M301" s="186"/>
      <c r="N301" s="185"/>
      <c r="Q301" s="193"/>
    </row>
  </sheetData>
  <sheetProtection algorithmName="SHA-512" hashValue="ubFjjHbD6/4aV+zyQjkLx5aCq16QaL8oV/86pe5K8rvIhRCmKlWIBy8KjKkeZ1xT+ih3uK2ioLGnwqqyUSbGcQ==" saltValue="d2Thesh2radPJW843dBgVQ==" spinCount="100000" sheet="1" objects="1" scenarios="1"/>
  <sortState xmlns:xlrd2="http://schemas.microsoft.com/office/spreadsheetml/2017/richdata2" ref="F21:P34">
    <sortCondition ref="G21:G34"/>
  </sortState>
  <mergeCells count="15">
    <mergeCell ref="B22:E22"/>
    <mergeCell ref="B20:E20"/>
    <mergeCell ref="B12:E12"/>
    <mergeCell ref="B14:E14"/>
    <mergeCell ref="B15:E15"/>
    <mergeCell ref="B16:E16"/>
    <mergeCell ref="B19:E19"/>
    <mergeCell ref="F2:Q3"/>
    <mergeCell ref="B8:E8"/>
    <mergeCell ref="B10:E10"/>
    <mergeCell ref="B17:E17"/>
    <mergeCell ref="B18:E18"/>
    <mergeCell ref="B3:D4"/>
    <mergeCell ref="B5:D6"/>
    <mergeCell ref="F6:I18"/>
  </mergeCells>
  <phoneticPr fontId="10" type="noConversion"/>
  <conditionalFormatting sqref="O21:O34">
    <cfRule type="containsText" dxfId="17" priority="1" operator="containsText" text="Red">
      <formula>NOT(ISERROR(SEARCH("Red",O21)))</formula>
    </cfRule>
    <cfRule type="containsText" dxfId="16" priority="2" operator="containsText" text="Amber">
      <formula>NOT(ISERROR(SEARCH("Amber",O21)))</formula>
    </cfRule>
    <cfRule type="containsText" dxfId="15" priority="3" operator="containsText" text="Green">
      <formula>NOT(ISERROR(SEARCH("Green",O21)))</formula>
    </cfRule>
  </conditionalFormatting>
  <hyperlinks>
    <hyperlink ref="B10" location="Summary!A1" display="Summary" xr:uid="{9D3C620F-D2CB-4C60-A8D0-94EEE95B509D}"/>
    <hyperlink ref="B10:D10" location="Summary!A1" display="Summary" xr:uid="{C3CF9781-398D-462B-A88F-C5FAB2706428}"/>
    <hyperlink ref="B8" location="Summary!A1" display="Summary" xr:uid="{C150D1AB-64C1-4708-A36B-35B1D9FAB42D}"/>
    <hyperlink ref="B8:D8" location="About!A1" display="About" xr:uid="{19402621-06E2-445D-9AF5-60CBC7EEE0A6}"/>
    <hyperlink ref="B14" location="'Performance Indicators'!A1" display="Performance Indicators" xr:uid="{BCF27198-EA4D-4FB7-B0BA-117ECB3B39AA}"/>
    <hyperlink ref="B14:D14" location="'Performance Indicators'!A1" display="Performance Indicators" xr:uid="{994A931A-AA0E-4336-AB41-D6603F92D084}"/>
    <hyperlink ref="B15:E15" location="'KPI 1'!A1" display="1. Economy and Regeneration" xr:uid="{ABF72D71-EC95-447D-BC2E-ECEF4F6B0663}"/>
    <hyperlink ref="B16:E16" location="'KPI 2'!A1" display="2. Supporting Communities" xr:uid="{EC38C3F0-ADE1-476C-9A3B-0E254DBA05C9}"/>
    <hyperlink ref="B17:E17" location="'KPI 3'!A1" display="3. Sustainable Environment" xr:uid="{E09C90DC-0ABC-4D78-BE65-299EFFE1270C}"/>
    <hyperlink ref="B18:E18" location="'KPI 4'!A1" display="4. A Modern Council" xr:uid="{7AF27713-DFAB-4607-9493-0005649340F7}"/>
    <hyperlink ref="B12:D12" location="'Delivery programme'!A1" display="Delivery Programme" xr:uid="{3EC0C902-C849-48FB-801B-2A9179464BA2}"/>
    <hyperlink ref="B12:E12" location="'Delivery programme'!A1" display="Delivery Plan" xr:uid="{F8DB9E1E-8B6F-415C-AF7C-6D0D56654B2E}"/>
    <hyperlink ref="B22:E22" location="Risks!A1" display="Risks" xr:uid="{6DA2C37D-35F7-4D0E-B84B-5C2B6A2CD191}"/>
    <hyperlink ref="B20:E20" location="Financial!A1" display="Financial Summary" xr:uid="{B869A20F-65A8-4AE2-97F3-4112F5808A82}"/>
  </hyperlink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58B681-DC49-4B76-A61A-390453870FA8}">
  <dimension ref="A1:T290"/>
  <sheetViews>
    <sheetView showGridLines="0" showRowColHeaders="0" topLeftCell="B2" workbookViewId="0">
      <selection activeCell="B18" sqref="B18:E18"/>
    </sheetView>
  </sheetViews>
  <sheetFormatPr defaultColWidth="71.140625" defaultRowHeight="15"/>
  <cols>
    <col min="1" max="1" width="9.140625" hidden="1" customWidth="1"/>
    <col min="2" max="4" width="9.140625" style="32" customWidth="1"/>
    <col min="5" max="5" width="2.7109375" style="32" customWidth="1"/>
    <col min="6" max="6" width="12.28515625" style="63" bestFit="1" customWidth="1"/>
    <col min="7" max="7" width="12.28515625" style="63" hidden="1" customWidth="1"/>
    <col min="8" max="8" width="52.28515625" style="64" customWidth="1"/>
    <col min="9" max="9" width="12.140625" style="64" customWidth="1"/>
    <col min="10" max="10" width="15.5703125" style="64" bestFit="1" customWidth="1"/>
    <col min="11" max="11" width="18.140625" style="64" bestFit="1" customWidth="1"/>
    <col min="12" max="12" width="9" style="65" bestFit="1" customWidth="1"/>
    <col min="13" max="13" width="10.28515625" style="66" bestFit="1" customWidth="1"/>
    <col min="14" max="14" width="10.5703125" style="67" customWidth="1"/>
    <col min="15" max="15" width="7.7109375" style="62" bestFit="1" customWidth="1"/>
    <col min="16" max="16" width="85.7109375" style="62" customWidth="1"/>
    <col min="17" max="17" width="104.42578125" style="62" customWidth="1"/>
    <col min="18" max="16384" width="71.140625" style="62"/>
  </cols>
  <sheetData>
    <row r="1" spans="1:20" hidden="1">
      <c r="A1" s="193"/>
      <c r="B1" s="193"/>
      <c r="C1" s="193"/>
      <c r="D1" s="193"/>
      <c r="E1" s="193"/>
      <c r="F1" s="70"/>
      <c r="G1" s="70"/>
      <c r="H1" s="185"/>
      <c r="I1" s="185"/>
      <c r="J1" s="185"/>
      <c r="K1" s="185"/>
      <c r="L1" s="71"/>
      <c r="M1" s="185"/>
      <c r="N1" s="185"/>
    </row>
    <row r="2" spans="1:20" ht="15" customHeight="1" thickBot="1">
      <c r="A2" s="180"/>
      <c r="B2" s="191"/>
      <c r="C2" s="191"/>
      <c r="D2" s="191"/>
      <c r="E2" s="191"/>
      <c r="F2" s="274" t="s">
        <v>319</v>
      </c>
      <c r="G2" s="274"/>
      <c r="H2" s="296"/>
      <c r="I2" s="296"/>
      <c r="J2" s="296"/>
      <c r="K2" s="296"/>
      <c r="L2" s="296"/>
      <c r="M2" s="296"/>
      <c r="N2" s="296"/>
      <c r="O2" s="296"/>
      <c r="P2" s="296"/>
      <c r="Q2" s="296"/>
      <c r="R2" s="68"/>
      <c r="S2" s="68"/>
      <c r="T2" s="68"/>
    </row>
    <row r="3" spans="1:20" ht="15" customHeight="1">
      <c r="A3" s="180"/>
      <c r="B3" s="262" t="s">
        <v>11</v>
      </c>
      <c r="C3" s="263"/>
      <c r="D3" s="264"/>
      <c r="E3" s="191"/>
      <c r="F3" s="296"/>
      <c r="G3" s="296"/>
      <c r="H3" s="296"/>
      <c r="I3" s="296"/>
      <c r="J3" s="296"/>
      <c r="K3" s="296"/>
      <c r="L3" s="296"/>
      <c r="M3" s="296"/>
      <c r="N3" s="296"/>
      <c r="O3" s="296"/>
      <c r="P3" s="296"/>
      <c r="Q3" s="296"/>
      <c r="S3" s="68"/>
      <c r="T3" s="68"/>
    </row>
    <row r="4" spans="1:20" ht="15" customHeight="1" thickBot="1">
      <c r="A4" s="180"/>
      <c r="B4" s="265"/>
      <c r="C4" s="266"/>
      <c r="D4" s="267"/>
      <c r="E4" s="191"/>
      <c r="F4" s="50"/>
      <c r="G4" s="50"/>
      <c r="H4" s="50"/>
      <c r="I4" s="50"/>
      <c r="J4" s="50"/>
      <c r="K4" s="50"/>
      <c r="L4" s="50"/>
      <c r="M4" s="51"/>
      <c r="N4" s="52"/>
      <c r="O4" s="52"/>
      <c r="P4" s="52"/>
      <c r="Q4" s="53"/>
    </row>
    <row r="5" spans="1:20" s="69" customFormat="1" ht="15" customHeight="1" thickBot="1">
      <c r="A5" s="180"/>
      <c r="B5" s="268" t="s">
        <v>13</v>
      </c>
      <c r="C5" s="269"/>
      <c r="D5" s="270"/>
      <c r="E5" s="191"/>
      <c r="F5" s="190"/>
      <c r="G5" s="190"/>
      <c r="H5" s="190"/>
      <c r="I5" s="190"/>
      <c r="J5" s="190"/>
      <c r="K5" s="190"/>
      <c r="L5" s="101"/>
      <c r="M5" s="102"/>
      <c r="N5" s="103"/>
      <c r="O5" s="103"/>
      <c r="P5" s="103"/>
      <c r="Q5" s="104"/>
      <c r="R5" s="62"/>
    </row>
    <row r="6" spans="1:20" s="69" customFormat="1" ht="15" customHeight="1" thickBot="1">
      <c r="A6" s="180"/>
      <c r="B6" s="271"/>
      <c r="C6" s="272"/>
      <c r="D6" s="273"/>
      <c r="E6" s="191"/>
      <c r="F6" s="304" t="s">
        <v>320</v>
      </c>
      <c r="G6" s="210"/>
      <c r="H6" s="210"/>
      <c r="I6" s="211"/>
      <c r="J6" s="190"/>
      <c r="K6" s="190"/>
      <c r="L6" s="101"/>
      <c r="M6" s="102"/>
      <c r="N6" s="103"/>
      <c r="O6" s="103"/>
      <c r="P6" s="103"/>
      <c r="Q6" s="104"/>
      <c r="R6" s="62"/>
    </row>
    <row r="7" spans="1:20" s="69" customFormat="1" ht="15" customHeight="1" thickBot="1">
      <c r="A7" s="180"/>
      <c r="B7" s="35"/>
      <c r="C7" s="35"/>
      <c r="D7" s="35"/>
      <c r="E7" s="191"/>
      <c r="F7" s="212"/>
      <c r="G7" s="213"/>
      <c r="H7" s="213"/>
      <c r="I7" s="214"/>
      <c r="J7" s="190"/>
      <c r="K7" s="190"/>
      <c r="L7" s="101"/>
      <c r="M7" s="102"/>
      <c r="N7" s="103"/>
      <c r="O7" s="103"/>
      <c r="P7" s="103"/>
      <c r="Q7" s="104"/>
      <c r="R7" s="62"/>
    </row>
    <row r="8" spans="1:20" s="69" customFormat="1" ht="15" customHeight="1" thickBot="1">
      <c r="A8" s="180"/>
      <c r="B8" s="195" t="s">
        <v>2</v>
      </c>
      <c r="C8" s="195"/>
      <c r="D8" s="195"/>
      <c r="E8" s="232"/>
      <c r="F8" s="212"/>
      <c r="G8" s="213"/>
      <c r="H8" s="213"/>
      <c r="I8" s="214"/>
      <c r="J8" s="190"/>
      <c r="K8" s="19" t="s">
        <v>16</v>
      </c>
      <c r="L8" s="30">
        <f>COUNTIF(O$21:O$27,K8)</f>
        <v>0</v>
      </c>
      <c r="M8" s="25">
        <f>IFERROR(L8/SUM(L$8:L$10),"")</f>
        <v>0</v>
      </c>
      <c r="N8" s="103"/>
      <c r="O8" s="103"/>
      <c r="P8" s="103"/>
      <c r="Q8" s="104"/>
      <c r="R8" s="62"/>
    </row>
    <row r="9" spans="1:20" s="69" customFormat="1" ht="15" customHeight="1" thickBot="1">
      <c r="A9" s="180"/>
      <c r="B9" s="181"/>
      <c r="C9" s="109"/>
      <c r="D9" s="109"/>
      <c r="E9" s="182"/>
      <c r="F9" s="212"/>
      <c r="G9" s="213"/>
      <c r="H9" s="213"/>
      <c r="I9" s="214"/>
      <c r="J9" s="190"/>
      <c r="K9" s="20" t="s">
        <v>17</v>
      </c>
      <c r="L9" s="30">
        <f>COUNTIF(O$21:O$27,K9)</f>
        <v>2</v>
      </c>
      <c r="M9" s="25">
        <f t="shared" ref="M9:M10" si="0">IFERROR(L9/SUM(L$8:L$10),"")</f>
        <v>0.5</v>
      </c>
      <c r="N9" s="103"/>
      <c r="O9" s="103"/>
      <c r="P9" s="103"/>
      <c r="Q9" s="104"/>
      <c r="R9" s="62"/>
    </row>
    <row r="10" spans="1:20" s="69" customFormat="1" ht="15" customHeight="1" thickBot="1">
      <c r="A10" s="180"/>
      <c r="B10" s="231" t="s">
        <v>4</v>
      </c>
      <c r="C10" s="231"/>
      <c r="D10" s="231"/>
      <c r="E10" s="232"/>
      <c r="F10" s="212"/>
      <c r="G10" s="213"/>
      <c r="H10" s="213"/>
      <c r="I10" s="214"/>
      <c r="J10" s="190"/>
      <c r="K10" s="21" t="s">
        <v>18</v>
      </c>
      <c r="L10" s="30">
        <f>COUNTIF(O$21:O$27,K10)</f>
        <v>2</v>
      </c>
      <c r="M10" s="25">
        <f t="shared" si="0"/>
        <v>0.5</v>
      </c>
      <c r="N10" s="103"/>
      <c r="O10" s="103"/>
      <c r="P10" s="103"/>
      <c r="Q10" s="104"/>
      <c r="R10" s="62"/>
    </row>
    <row r="11" spans="1:20" s="69" customFormat="1" ht="15" customHeight="1" thickBot="1">
      <c r="A11" s="180"/>
      <c r="B11" s="181"/>
      <c r="C11" s="181"/>
      <c r="D11" s="181"/>
      <c r="E11" s="182"/>
      <c r="F11" s="212"/>
      <c r="G11" s="213"/>
      <c r="H11" s="213"/>
      <c r="I11" s="214"/>
      <c r="J11" s="190"/>
      <c r="K11" s="190"/>
      <c r="L11" s="101"/>
      <c r="M11" s="102"/>
      <c r="N11" s="103"/>
      <c r="O11" s="103"/>
      <c r="P11" s="103"/>
      <c r="Q11" s="104"/>
      <c r="R11" s="62"/>
    </row>
    <row r="12" spans="1:20" ht="15" customHeight="1" thickBot="1">
      <c r="A12" s="180"/>
      <c r="B12" s="231" t="s">
        <v>5</v>
      </c>
      <c r="C12" s="231"/>
      <c r="D12" s="231"/>
      <c r="E12" s="232"/>
      <c r="F12" s="212"/>
      <c r="G12" s="213"/>
      <c r="H12" s="213"/>
      <c r="I12" s="214"/>
      <c r="J12" s="190"/>
      <c r="K12" s="105" t="s">
        <v>23</v>
      </c>
      <c r="L12" s="106">
        <f>COUNTA(O21:O27)-SUM(L8:L10)</f>
        <v>3</v>
      </c>
      <c r="M12" s="102"/>
      <c r="N12" s="103"/>
      <c r="O12" s="103"/>
      <c r="P12" s="103"/>
      <c r="Q12" s="104"/>
    </row>
    <row r="13" spans="1:20" ht="15" customHeight="1">
      <c r="A13" s="180"/>
      <c r="B13" s="181"/>
      <c r="C13" s="181"/>
      <c r="D13" s="181"/>
      <c r="E13" s="182"/>
      <c r="F13" s="212"/>
      <c r="G13" s="213"/>
      <c r="H13" s="213"/>
      <c r="I13" s="214"/>
      <c r="J13" s="190"/>
      <c r="K13" s="190"/>
      <c r="L13" s="101"/>
      <c r="M13" s="102"/>
      <c r="N13" s="103"/>
      <c r="O13" s="103"/>
      <c r="P13" s="103"/>
      <c r="Q13" s="104"/>
    </row>
    <row r="14" spans="1:20" ht="15" customHeight="1">
      <c r="A14" s="180"/>
      <c r="B14" s="231" t="s">
        <v>7</v>
      </c>
      <c r="C14" s="231"/>
      <c r="D14" s="231"/>
      <c r="E14" s="232"/>
      <c r="F14" s="212"/>
      <c r="G14" s="213"/>
      <c r="H14" s="213"/>
      <c r="I14" s="214"/>
      <c r="J14" s="100"/>
      <c r="K14" s="100"/>
      <c r="L14" s="101"/>
      <c r="M14" s="102"/>
      <c r="N14" s="103"/>
      <c r="O14" s="103"/>
      <c r="P14" s="103"/>
      <c r="Q14" s="104"/>
    </row>
    <row r="15" spans="1:20" ht="15" customHeight="1">
      <c r="A15" s="180"/>
      <c r="B15" s="278" t="s">
        <v>26</v>
      </c>
      <c r="C15" s="278"/>
      <c r="D15" s="278"/>
      <c r="E15" s="279"/>
      <c r="F15" s="212"/>
      <c r="G15" s="213"/>
      <c r="H15" s="213"/>
      <c r="I15" s="214"/>
      <c r="J15" s="100"/>
      <c r="K15" s="100"/>
      <c r="L15" s="101"/>
      <c r="M15" s="102"/>
      <c r="N15" s="103"/>
      <c r="O15" s="103"/>
      <c r="P15" s="103"/>
      <c r="Q15" s="104"/>
    </row>
    <row r="16" spans="1:20" ht="15" customHeight="1">
      <c r="A16" s="180"/>
      <c r="B16" s="280" t="s">
        <v>27</v>
      </c>
      <c r="C16" s="280"/>
      <c r="D16" s="280"/>
      <c r="E16" s="281"/>
      <c r="F16" s="212"/>
      <c r="G16" s="213"/>
      <c r="H16" s="213"/>
      <c r="I16" s="214"/>
      <c r="J16" s="100"/>
      <c r="K16" s="100"/>
      <c r="L16" s="101"/>
      <c r="M16" s="102"/>
      <c r="N16" s="103"/>
      <c r="O16" s="103"/>
      <c r="P16" s="103"/>
      <c r="Q16" s="104"/>
    </row>
    <row r="17" spans="2:17" ht="15" customHeight="1">
      <c r="B17" s="292" t="s">
        <v>28</v>
      </c>
      <c r="C17" s="292"/>
      <c r="D17" s="292"/>
      <c r="E17" s="293"/>
      <c r="F17" s="212"/>
      <c r="G17" s="213"/>
      <c r="H17" s="213"/>
      <c r="I17" s="214"/>
      <c r="J17" s="178"/>
      <c r="K17" s="178"/>
      <c r="L17" s="101"/>
      <c r="M17" s="102"/>
      <c r="N17" s="103"/>
      <c r="O17" s="103"/>
      <c r="P17" s="103"/>
      <c r="Q17" s="104"/>
    </row>
    <row r="18" spans="2:17" ht="15" customHeight="1" thickBot="1">
      <c r="B18" s="284" t="s">
        <v>29</v>
      </c>
      <c r="C18" s="284"/>
      <c r="D18" s="284"/>
      <c r="E18" s="285"/>
      <c r="F18" s="215"/>
      <c r="G18" s="216"/>
      <c r="H18" s="216"/>
      <c r="I18" s="217"/>
      <c r="J18" s="100"/>
      <c r="K18" s="100"/>
      <c r="L18" s="101"/>
      <c r="M18" s="102"/>
      <c r="N18" s="103"/>
      <c r="O18" s="103"/>
      <c r="P18" s="103"/>
      <c r="Q18" s="104"/>
    </row>
    <row r="19" spans="2:17" ht="15" customHeight="1" thickBot="1">
      <c r="B19" s="302"/>
      <c r="C19" s="303"/>
      <c r="D19" s="303"/>
      <c r="E19" s="303"/>
      <c r="F19" s="50"/>
      <c r="G19" s="50"/>
      <c r="H19" s="50"/>
      <c r="I19" s="50"/>
      <c r="J19" s="50"/>
      <c r="K19" s="50"/>
      <c r="L19" s="50"/>
      <c r="M19" s="51"/>
      <c r="N19" s="52"/>
      <c r="O19" s="52"/>
      <c r="P19" s="52"/>
      <c r="Q19" s="53"/>
    </row>
    <row r="20" spans="2:17" ht="30.75" thickBot="1">
      <c r="B20" s="235" t="s">
        <v>8</v>
      </c>
      <c r="C20" s="236"/>
      <c r="D20" s="236"/>
      <c r="E20" s="237"/>
      <c r="F20" s="1" t="s">
        <v>233</v>
      </c>
      <c r="G20" s="4" t="s">
        <v>234</v>
      </c>
      <c r="H20" s="4" t="s">
        <v>235</v>
      </c>
      <c r="I20" s="1" t="s">
        <v>35</v>
      </c>
      <c r="J20" s="1" t="s">
        <v>36</v>
      </c>
      <c r="K20" s="1" t="s">
        <v>37</v>
      </c>
      <c r="L20" s="2" t="s">
        <v>236</v>
      </c>
      <c r="M20" s="2" t="s">
        <v>237</v>
      </c>
      <c r="N20" s="1" t="s">
        <v>238</v>
      </c>
      <c r="O20" s="1" t="s">
        <v>38</v>
      </c>
      <c r="P20" s="1" t="s">
        <v>239</v>
      </c>
      <c r="Q20" s="40"/>
    </row>
    <row r="21" spans="2:17" ht="33.75">
      <c r="B21" s="181"/>
      <c r="C21" s="182"/>
      <c r="D21" s="182"/>
      <c r="E21" s="182"/>
      <c r="F21" s="108" t="s">
        <v>321</v>
      </c>
      <c r="G21" s="108">
        <f t="shared" ref="G21:G27" si="1">_xlfn.TEXTAFTER(F21, "E")*1</f>
        <v>-1</v>
      </c>
      <c r="H21" s="167" t="s">
        <v>322</v>
      </c>
      <c r="I21" s="108" t="s">
        <v>270</v>
      </c>
      <c r="J21" s="108" t="s">
        <v>323</v>
      </c>
      <c r="K21" s="108" t="s">
        <v>75</v>
      </c>
      <c r="L21" s="138"/>
      <c r="M21" s="138" t="s">
        <v>243</v>
      </c>
      <c r="N21" s="138" t="s">
        <v>261</v>
      </c>
      <c r="O21" s="139" t="s">
        <v>261</v>
      </c>
      <c r="P21" s="138" t="s">
        <v>324</v>
      </c>
      <c r="Q21" s="40"/>
    </row>
    <row r="22" spans="2:17" ht="33.75">
      <c r="B22" s="231" t="s">
        <v>9</v>
      </c>
      <c r="C22" s="231"/>
      <c r="D22" s="231"/>
      <c r="E22" s="232"/>
      <c r="F22" s="76" t="s">
        <v>325</v>
      </c>
      <c r="G22" s="76">
        <f t="shared" si="1"/>
        <v>-2</v>
      </c>
      <c r="H22" s="168" t="s">
        <v>326</v>
      </c>
      <c r="I22" s="76" t="s">
        <v>270</v>
      </c>
      <c r="J22" s="76" t="s">
        <v>323</v>
      </c>
      <c r="K22" s="76" t="s">
        <v>75</v>
      </c>
      <c r="L22" s="135">
        <v>0.9</v>
      </c>
      <c r="M22" s="134" t="s">
        <v>243</v>
      </c>
      <c r="N22" s="136">
        <v>0.98499999999999999</v>
      </c>
      <c r="O22" s="137" t="s">
        <v>18</v>
      </c>
      <c r="P22" s="134" t="s">
        <v>327</v>
      </c>
      <c r="Q22" s="40"/>
    </row>
    <row r="23" spans="2:17" ht="33.75">
      <c r="B23" s="35"/>
      <c r="C23" s="35"/>
      <c r="D23" s="35"/>
      <c r="E23" s="191"/>
      <c r="F23" s="76" t="s">
        <v>328</v>
      </c>
      <c r="G23" s="76">
        <f t="shared" si="1"/>
        <v>-3</v>
      </c>
      <c r="H23" s="168" t="s">
        <v>329</v>
      </c>
      <c r="I23" s="76" t="s">
        <v>270</v>
      </c>
      <c r="J23" s="76" t="s">
        <v>330</v>
      </c>
      <c r="K23" s="76" t="s">
        <v>150</v>
      </c>
      <c r="L23" s="134" t="s">
        <v>331</v>
      </c>
      <c r="M23" s="134" t="s">
        <v>243</v>
      </c>
      <c r="N23" s="162">
        <v>133.62</v>
      </c>
      <c r="O23" s="137" t="s">
        <v>17</v>
      </c>
      <c r="P23" s="134" t="s">
        <v>332</v>
      </c>
      <c r="Q23" s="40"/>
    </row>
    <row r="24" spans="2:17" ht="33.75">
      <c r="B24" s="191"/>
      <c r="C24" s="191"/>
      <c r="D24" s="191"/>
      <c r="E24" s="191"/>
      <c r="F24" s="76" t="s">
        <v>333</v>
      </c>
      <c r="G24" s="76">
        <f t="shared" si="1"/>
        <v>-4</v>
      </c>
      <c r="H24" s="168" t="s">
        <v>334</v>
      </c>
      <c r="I24" s="76" t="s">
        <v>270</v>
      </c>
      <c r="J24" s="76" t="s">
        <v>330</v>
      </c>
      <c r="K24" s="76" t="s">
        <v>150</v>
      </c>
      <c r="L24" s="135">
        <v>0.42</v>
      </c>
      <c r="M24" s="134" t="s">
        <v>243</v>
      </c>
      <c r="N24" s="136">
        <v>0.41</v>
      </c>
      <c r="O24" s="137" t="s">
        <v>17</v>
      </c>
      <c r="P24" s="134" t="s">
        <v>332</v>
      </c>
      <c r="Q24" s="40"/>
    </row>
    <row r="25" spans="2:17" ht="33.75">
      <c r="B25" s="191"/>
      <c r="C25" s="191"/>
      <c r="D25" s="191"/>
      <c r="E25" s="191"/>
      <c r="F25" s="76" t="s">
        <v>335</v>
      </c>
      <c r="G25" s="76">
        <f t="shared" si="1"/>
        <v>-5</v>
      </c>
      <c r="H25" s="168" t="s">
        <v>336</v>
      </c>
      <c r="I25" s="76" t="s">
        <v>270</v>
      </c>
      <c r="J25" s="76" t="s">
        <v>330</v>
      </c>
      <c r="K25" s="76" t="s">
        <v>150</v>
      </c>
      <c r="L25" s="135"/>
      <c r="M25" s="134" t="s">
        <v>243</v>
      </c>
      <c r="N25" s="136"/>
      <c r="O25" s="137" t="s">
        <v>261</v>
      </c>
      <c r="P25" s="134" t="s">
        <v>337</v>
      </c>
      <c r="Q25" s="40"/>
    </row>
    <row r="26" spans="2:17" ht="33.75">
      <c r="B26" s="191"/>
      <c r="C26" s="191"/>
      <c r="D26" s="191"/>
      <c r="E26" s="191"/>
      <c r="F26" s="76" t="s">
        <v>338</v>
      </c>
      <c r="G26" s="76">
        <f t="shared" si="1"/>
        <v>-6</v>
      </c>
      <c r="H26" s="168" t="s">
        <v>339</v>
      </c>
      <c r="I26" s="76" t="s">
        <v>270</v>
      </c>
      <c r="J26" s="76" t="s">
        <v>330</v>
      </c>
      <c r="K26" s="76" t="s">
        <v>150</v>
      </c>
      <c r="L26" s="134" t="s">
        <v>340</v>
      </c>
      <c r="M26" s="134" t="s">
        <v>243</v>
      </c>
      <c r="N26" s="140">
        <v>100.9</v>
      </c>
      <c r="O26" s="137" t="s">
        <v>18</v>
      </c>
      <c r="P26" s="134" t="s">
        <v>341</v>
      </c>
      <c r="Q26" s="40"/>
    </row>
    <row r="27" spans="2:17" ht="33.75">
      <c r="B27" s="191"/>
      <c r="C27" s="191"/>
      <c r="D27" s="191"/>
      <c r="E27" s="191"/>
      <c r="F27" s="108" t="s">
        <v>342</v>
      </c>
      <c r="G27" s="108">
        <f t="shared" si="1"/>
        <v>-7</v>
      </c>
      <c r="H27" s="167" t="s">
        <v>343</v>
      </c>
      <c r="I27" s="108" t="s">
        <v>270</v>
      </c>
      <c r="J27" s="108" t="s">
        <v>323</v>
      </c>
      <c r="K27" s="108" t="s">
        <v>75</v>
      </c>
      <c r="L27" s="138"/>
      <c r="M27" s="138" t="s">
        <v>260</v>
      </c>
      <c r="N27" s="138" t="s">
        <v>261</v>
      </c>
      <c r="O27" s="139" t="s">
        <v>261</v>
      </c>
      <c r="P27" s="138" t="s">
        <v>261</v>
      </c>
      <c r="Q27" s="40"/>
    </row>
    <row r="28" spans="2:17">
      <c r="B28" s="191"/>
      <c r="C28" s="191"/>
      <c r="D28" s="191"/>
      <c r="E28" s="191"/>
      <c r="F28" s="39"/>
      <c r="G28" s="39"/>
      <c r="H28" s="39"/>
      <c r="I28" s="40"/>
      <c r="J28" s="40"/>
      <c r="K28" s="40"/>
      <c r="L28" s="40"/>
      <c r="M28" s="40"/>
      <c r="N28" s="40"/>
      <c r="O28" s="40"/>
      <c r="P28" s="39"/>
      <c r="Q28" s="40"/>
    </row>
    <row r="29" spans="2:17">
      <c r="B29" s="191"/>
      <c r="C29" s="191"/>
      <c r="D29" s="191"/>
      <c r="E29" s="191"/>
      <c r="F29" s="39"/>
      <c r="G29" s="39"/>
      <c r="H29" s="39"/>
      <c r="I29" s="40"/>
      <c r="J29" s="40"/>
      <c r="K29" s="40"/>
      <c r="L29" s="40"/>
      <c r="M29" s="40"/>
      <c r="N29" s="40"/>
      <c r="O29" s="40"/>
      <c r="P29" s="39"/>
      <c r="Q29" s="39"/>
    </row>
    <row r="30" spans="2:17">
      <c r="B30" s="191"/>
      <c r="C30" s="191"/>
      <c r="D30" s="191"/>
      <c r="E30" s="191"/>
      <c r="F30" s="39"/>
      <c r="G30" s="39"/>
      <c r="H30" s="39"/>
      <c r="I30" s="40"/>
      <c r="J30" s="40"/>
      <c r="K30" s="40"/>
      <c r="L30" s="40"/>
      <c r="M30" s="40"/>
      <c r="N30" s="40"/>
      <c r="O30" s="40"/>
      <c r="P30" s="39"/>
      <c r="Q30" s="39"/>
    </row>
    <row r="31" spans="2:17">
      <c r="B31" s="191"/>
      <c r="C31" s="191"/>
      <c r="D31" s="191"/>
      <c r="E31" s="191"/>
      <c r="F31" s="39"/>
      <c r="G31" s="39"/>
      <c r="H31" s="39"/>
      <c r="I31" s="40"/>
      <c r="J31" s="40"/>
      <c r="K31" s="40"/>
      <c r="L31" s="40"/>
      <c r="M31" s="40"/>
      <c r="N31" s="40"/>
      <c r="O31" s="40"/>
      <c r="P31" s="39"/>
      <c r="Q31" s="39"/>
    </row>
    <row r="32" spans="2:17">
      <c r="B32" s="191"/>
      <c r="C32" s="191"/>
      <c r="D32" s="191"/>
      <c r="E32" s="191"/>
      <c r="F32" s="39"/>
      <c r="G32" s="39"/>
      <c r="H32" s="39"/>
      <c r="I32" s="40"/>
      <c r="J32" s="40"/>
      <c r="K32" s="40"/>
      <c r="L32" s="40"/>
      <c r="M32" s="40"/>
      <c r="N32" s="40"/>
      <c r="O32" s="40"/>
      <c r="P32" s="39"/>
      <c r="Q32" s="39"/>
    </row>
    <row r="33" spans="2:17">
      <c r="B33" s="191"/>
      <c r="C33" s="191"/>
      <c r="D33" s="191"/>
      <c r="E33" s="191"/>
      <c r="F33" s="39"/>
      <c r="G33" s="39"/>
      <c r="H33" s="39"/>
      <c r="I33" s="40"/>
      <c r="J33" s="40"/>
      <c r="K33" s="40"/>
      <c r="L33" s="40"/>
      <c r="M33" s="40"/>
      <c r="N33" s="40"/>
      <c r="O33" s="40"/>
      <c r="P33" s="39"/>
      <c r="Q33" s="39"/>
    </row>
    <row r="34" spans="2:17">
      <c r="B34" s="191"/>
      <c r="C34" s="191"/>
      <c r="D34" s="191"/>
      <c r="E34" s="191"/>
      <c r="F34" s="39"/>
      <c r="G34" s="39"/>
      <c r="H34" s="39"/>
      <c r="I34" s="40"/>
      <c r="J34" s="40"/>
      <c r="K34" s="40"/>
      <c r="L34" s="40"/>
      <c r="M34" s="40"/>
      <c r="N34" s="40"/>
      <c r="O34" s="40"/>
      <c r="P34" s="39"/>
      <c r="Q34" s="39"/>
    </row>
    <row r="35" spans="2:17">
      <c r="B35" s="191"/>
      <c r="C35" s="191"/>
      <c r="D35" s="191"/>
      <c r="E35" s="191"/>
      <c r="F35" s="39"/>
      <c r="G35" s="39"/>
      <c r="H35" s="39"/>
      <c r="I35" s="40"/>
      <c r="J35" s="40"/>
      <c r="K35" s="40"/>
      <c r="L35" s="40"/>
      <c r="M35" s="40"/>
      <c r="N35" s="40"/>
      <c r="O35" s="40"/>
      <c r="P35" s="39"/>
      <c r="Q35" s="39"/>
    </row>
    <row r="36" spans="2:17">
      <c r="B36" s="191"/>
      <c r="C36" s="191"/>
      <c r="D36" s="191"/>
      <c r="E36" s="191"/>
      <c r="F36" s="39"/>
      <c r="G36" s="39"/>
      <c r="H36" s="39"/>
      <c r="I36" s="40"/>
      <c r="J36" s="40"/>
      <c r="K36" s="40"/>
      <c r="L36" s="40"/>
      <c r="M36" s="40"/>
      <c r="N36" s="40"/>
      <c r="O36" s="40"/>
      <c r="P36" s="39"/>
      <c r="Q36" s="39"/>
    </row>
    <row r="37" spans="2:17">
      <c r="B37" s="191"/>
      <c r="C37" s="191"/>
      <c r="D37" s="191"/>
      <c r="E37" s="191"/>
      <c r="F37" s="39"/>
      <c r="G37" s="39"/>
      <c r="H37" s="39"/>
      <c r="I37" s="40"/>
      <c r="J37" s="40"/>
      <c r="K37" s="40"/>
      <c r="L37" s="40"/>
      <c r="M37" s="40"/>
      <c r="N37" s="40"/>
      <c r="O37" s="40"/>
      <c r="P37" s="39"/>
      <c r="Q37" s="39"/>
    </row>
    <row r="38" spans="2:17">
      <c r="B38" s="191"/>
      <c r="C38" s="191"/>
      <c r="D38" s="191"/>
      <c r="E38" s="191"/>
      <c r="F38" s="39"/>
      <c r="G38" s="39"/>
      <c r="H38" s="39"/>
      <c r="I38" s="40"/>
      <c r="J38" s="40"/>
      <c r="K38" s="40"/>
      <c r="L38" s="40"/>
      <c r="M38" s="40"/>
      <c r="N38" s="40"/>
      <c r="O38" s="40"/>
      <c r="P38" s="39"/>
      <c r="Q38" s="39"/>
    </row>
    <row r="39" spans="2:17">
      <c r="B39" s="191"/>
      <c r="C39" s="191"/>
      <c r="D39" s="191"/>
      <c r="E39" s="191"/>
      <c r="F39" s="39"/>
      <c r="G39" s="39"/>
      <c r="H39" s="39"/>
      <c r="I39" s="40"/>
      <c r="J39" s="40"/>
      <c r="K39" s="40"/>
      <c r="L39" s="40"/>
      <c r="M39" s="40"/>
      <c r="N39" s="40"/>
      <c r="O39" s="40"/>
      <c r="P39" s="39"/>
      <c r="Q39" s="39"/>
    </row>
    <row r="40" spans="2:17" ht="15" customHeight="1">
      <c r="B40" s="191"/>
      <c r="C40" s="191"/>
      <c r="D40" s="191"/>
      <c r="E40" s="191"/>
      <c r="F40" s="39"/>
      <c r="G40" s="39"/>
      <c r="H40" s="39"/>
      <c r="I40" s="40"/>
      <c r="J40" s="40"/>
      <c r="K40" s="40"/>
      <c r="L40" s="40"/>
      <c r="M40" s="40"/>
      <c r="N40" s="40"/>
      <c r="O40" s="40"/>
      <c r="P40" s="39"/>
      <c r="Q40" s="39"/>
    </row>
    <row r="41" spans="2:17" ht="15" customHeight="1">
      <c r="B41" s="191"/>
      <c r="C41" s="191"/>
      <c r="D41" s="191"/>
      <c r="E41" s="191"/>
      <c r="F41" s="39"/>
      <c r="G41" s="39"/>
      <c r="H41" s="39"/>
      <c r="I41" s="40"/>
      <c r="J41" s="40"/>
      <c r="K41" s="40"/>
      <c r="L41" s="40"/>
      <c r="M41" s="40"/>
      <c r="N41" s="40"/>
      <c r="O41" s="40"/>
      <c r="P41" s="39"/>
      <c r="Q41" s="39"/>
    </row>
    <row r="42" spans="2:17" ht="15" customHeight="1">
      <c r="B42" s="191"/>
      <c r="C42" s="191"/>
      <c r="D42" s="191"/>
      <c r="E42" s="191"/>
      <c r="F42" s="39"/>
      <c r="G42" s="39"/>
      <c r="H42" s="39"/>
      <c r="I42" s="40"/>
      <c r="J42" s="40"/>
      <c r="K42" s="40"/>
      <c r="L42" s="40"/>
      <c r="M42" s="40"/>
      <c r="N42" s="40"/>
      <c r="O42" s="40"/>
      <c r="P42" s="39"/>
      <c r="Q42" s="39"/>
    </row>
    <row r="43" spans="2:17" ht="15" customHeight="1">
      <c r="B43" s="191"/>
      <c r="C43" s="191"/>
      <c r="D43" s="191"/>
      <c r="E43" s="191"/>
      <c r="F43" s="39"/>
      <c r="G43" s="39"/>
      <c r="H43" s="39"/>
      <c r="I43" s="40"/>
      <c r="J43" s="40"/>
      <c r="K43" s="40"/>
      <c r="L43" s="40"/>
      <c r="M43" s="40"/>
      <c r="N43" s="40"/>
      <c r="O43" s="40"/>
      <c r="P43" s="39"/>
      <c r="Q43" s="39"/>
    </row>
    <row r="44" spans="2:17" ht="15" customHeight="1">
      <c r="B44" s="191"/>
      <c r="C44" s="191"/>
      <c r="D44" s="191"/>
      <c r="E44" s="191"/>
      <c r="F44" s="39"/>
      <c r="G44" s="39"/>
      <c r="H44" s="39"/>
      <c r="I44" s="40"/>
      <c r="J44" s="40"/>
      <c r="K44" s="40"/>
      <c r="L44" s="40"/>
      <c r="M44" s="40"/>
      <c r="N44" s="40"/>
      <c r="O44" s="40"/>
      <c r="P44" s="39"/>
      <c r="Q44" s="39"/>
    </row>
    <row r="45" spans="2:17" ht="15" customHeight="1">
      <c r="B45" s="191"/>
      <c r="C45" s="191"/>
      <c r="D45" s="191"/>
      <c r="E45" s="191"/>
      <c r="F45" s="39"/>
      <c r="G45" s="39"/>
      <c r="H45" s="39"/>
      <c r="I45" s="40"/>
      <c r="J45" s="40"/>
      <c r="K45" s="40"/>
      <c r="L45" s="40"/>
      <c r="M45" s="40"/>
      <c r="N45" s="40"/>
      <c r="O45" s="40"/>
      <c r="P45" s="39"/>
      <c r="Q45" s="39"/>
    </row>
    <row r="46" spans="2:17" ht="15" customHeight="1">
      <c r="B46" s="191"/>
      <c r="C46" s="191"/>
      <c r="D46" s="191"/>
      <c r="E46" s="191"/>
      <c r="F46" s="39"/>
      <c r="G46" s="39"/>
      <c r="H46" s="39"/>
      <c r="I46" s="40"/>
      <c r="J46" s="40"/>
      <c r="K46" s="40"/>
      <c r="L46" s="40"/>
      <c r="M46" s="40"/>
      <c r="N46" s="40"/>
      <c r="O46" s="40"/>
      <c r="P46" s="39"/>
      <c r="Q46" s="39"/>
    </row>
    <row r="47" spans="2:17" ht="15" customHeight="1">
      <c r="B47" s="191"/>
      <c r="C47" s="191"/>
      <c r="D47" s="191"/>
      <c r="E47" s="191"/>
      <c r="F47" s="39"/>
      <c r="G47" s="39"/>
      <c r="H47" s="39"/>
      <c r="I47" s="40"/>
      <c r="J47" s="40"/>
      <c r="K47" s="40"/>
      <c r="L47" s="40"/>
      <c r="M47" s="40"/>
      <c r="N47" s="40"/>
      <c r="O47" s="40"/>
      <c r="P47" s="39"/>
      <c r="Q47" s="39"/>
    </row>
    <row r="48" spans="2:17" ht="15" customHeight="1">
      <c r="B48" s="191"/>
      <c r="C48" s="191"/>
      <c r="D48" s="191"/>
      <c r="E48" s="191"/>
      <c r="F48" s="39"/>
      <c r="G48" s="39"/>
      <c r="H48" s="39"/>
      <c r="I48" s="40"/>
      <c r="J48" s="40"/>
      <c r="K48" s="40"/>
      <c r="L48" s="40"/>
      <c r="M48" s="40"/>
      <c r="N48" s="40"/>
      <c r="O48" s="40"/>
      <c r="P48" s="39"/>
      <c r="Q48" s="39"/>
    </row>
    <row r="49" spans="2:17" ht="15" customHeight="1">
      <c r="B49" s="191"/>
      <c r="C49" s="191"/>
      <c r="D49" s="191"/>
      <c r="E49" s="191"/>
      <c r="F49" s="39"/>
      <c r="G49" s="39"/>
      <c r="H49" s="39"/>
      <c r="I49" s="40"/>
      <c r="J49" s="40"/>
      <c r="K49" s="40"/>
      <c r="L49" s="40"/>
      <c r="M49" s="40"/>
      <c r="N49" s="40"/>
      <c r="O49" s="40"/>
      <c r="P49" s="39"/>
      <c r="Q49" s="39"/>
    </row>
    <row r="50" spans="2:17" ht="15" customHeight="1">
      <c r="B50" s="191"/>
      <c r="C50" s="191"/>
      <c r="D50" s="191"/>
      <c r="E50" s="191"/>
      <c r="F50" s="39"/>
      <c r="G50" s="39"/>
      <c r="H50" s="39"/>
      <c r="I50" s="40"/>
      <c r="J50" s="40"/>
      <c r="K50" s="40"/>
      <c r="L50" s="40"/>
      <c r="M50" s="40"/>
      <c r="N50" s="40"/>
      <c r="O50" s="40"/>
      <c r="P50" s="39"/>
      <c r="Q50" s="39"/>
    </row>
    <row r="51" spans="2:17" ht="15" customHeight="1">
      <c r="B51" s="191"/>
      <c r="C51" s="191"/>
      <c r="D51" s="191"/>
      <c r="E51" s="191"/>
      <c r="F51" s="39"/>
      <c r="G51" s="39"/>
      <c r="H51" s="39"/>
      <c r="I51" s="40"/>
      <c r="J51" s="40"/>
      <c r="K51" s="40"/>
      <c r="L51" s="40"/>
      <c r="M51" s="40"/>
      <c r="N51" s="40"/>
      <c r="O51" s="40"/>
      <c r="P51" s="39"/>
      <c r="Q51" s="39"/>
    </row>
    <row r="52" spans="2:17" ht="15" customHeight="1">
      <c r="B52" s="191"/>
      <c r="C52" s="191"/>
      <c r="D52" s="191"/>
      <c r="E52" s="191"/>
      <c r="F52" s="39"/>
      <c r="G52" s="39"/>
      <c r="H52" s="39"/>
      <c r="I52" s="40"/>
      <c r="J52" s="40"/>
      <c r="K52" s="40"/>
      <c r="L52" s="40"/>
      <c r="M52" s="40"/>
      <c r="N52" s="40"/>
      <c r="O52" s="40"/>
      <c r="P52" s="39"/>
      <c r="Q52" s="39"/>
    </row>
    <row r="53" spans="2:17" ht="15" customHeight="1">
      <c r="B53" s="191"/>
      <c r="C53" s="191"/>
      <c r="D53" s="191"/>
      <c r="E53" s="191"/>
      <c r="F53" s="39"/>
      <c r="G53" s="39"/>
      <c r="H53" s="39"/>
      <c r="I53" s="40"/>
      <c r="J53" s="40"/>
      <c r="K53" s="40"/>
      <c r="L53" s="40"/>
      <c r="M53" s="40"/>
      <c r="N53" s="40"/>
      <c r="O53" s="40"/>
      <c r="P53" s="39"/>
      <c r="Q53" s="39"/>
    </row>
    <row r="54" spans="2:17" ht="15" customHeight="1">
      <c r="B54" s="191"/>
      <c r="C54" s="191"/>
      <c r="D54" s="191"/>
      <c r="E54" s="191"/>
      <c r="F54" s="39"/>
      <c r="G54" s="39"/>
      <c r="H54" s="39"/>
      <c r="I54" s="40"/>
      <c r="J54" s="40"/>
      <c r="K54" s="40"/>
      <c r="L54" s="40"/>
      <c r="M54" s="40"/>
      <c r="N54" s="40"/>
      <c r="O54" s="40"/>
      <c r="P54" s="39"/>
      <c r="Q54" s="39"/>
    </row>
    <row r="55" spans="2:17" ht="15" customHeight="1">
      <c r="B55" s="191"/>
      <c r="C55" s="191"/>
      <c r="D55" s="191"/>
      <c r="E55" s="191"/>
      <c r="F55" s="39"/>
      <c r="G55" s="39"/>
      <c r="H55" s="39"/>
      <c r="I55" s="40"/>
      <c r="J55" s="40"/>
      <c r="K55" s="40"/>
      <c r="L55" s="40"/>
      <c r="M55" s="40"/>
      <c r="N55" s="40"/>
      <c r="O55" s="40"/>
      <c r="P55" s="39"/>
      <c r="Q55" s="39"/>
    </row>
    <row r="56" spans="2:17" ht="15" customHeight="1">
      <c r="B56" s="191"/>
      <c r="C56" s="191"/>
      <c r="D56" s="191"/>
      <c r="E56" s="191"/>
      <c r="F56" s="39"/>
      <c r="G56" s="39"/>
      <c r="H56" s="39"/>
      <c r="I56" s="40"/>
      <c r="J56" s="40"/>
      <c r="K56" s="40"/>
      <c r="L56" s="40"/>
      <c r="M56" s="40"/>
      <c r="N56" s="40"/>
      <c r="O56" s="40"/>
      <c r="P56" s="39"/>
      <c r="Q56" s="39"/>
    </row>
    <row r="57" spans="2:17" ht="15" customHeight="1">
      <c r="B57" s="191"/>
      <c r="C57" s="191"/>
      <c r="D57" s="191"/>
      <c r="E57" s="191"/>
      <c r="F57" s="39"/>
      <c r="G57" s="39"/>
      <c r="H57" s="39"/>
      <c r="I57" s="40"/>
      <c r="J57" s="40"/>
      <c r="K57" s="40"/>
      <c r="L57" s="40"/>
      <c r="M57" s="40"/>
      <c r="N57" s="40"/>
      <c r="O57" s="40"/>
      <c r="P57" s="39"/>
      <c r="Q57" s="39"/>
    </row>
    <row r="58" spans="2:17" ht="15" customHeight="1">
      <c r="B58" s="191"/>
      <c r="C58" s="191"/>
      <c r="D58" s="191"/>
      <c r="E58" s="191"/>
      <c r="F58" s="39"/>
      <c r="G58" s="39"/>
      <c r="H58" s="39"/>
      <c r="I58" s="40"/>
      <c r="J58" s="40"/>
      <c r="K58" s="40"/>
      <c r="L58" s="40"/>
      <c r="M58" s="40"/>
      <c r="N58" s="40"/>
      <c r="O58" s="40"/>
      <c r="P58" s="39"/>
      <c r="Q58" s="39"/>
    </row>
    <row r="59" spans="2:17" ht="15" customHeight="1">
      <c r="B59" s="191"/>
      <c r="C59" s="191"/>
      <c r="D59" s="191"/>
      <c r="E59" s="191"/>
      <c r="F59" s="39"/>
      <c r="G59" s="39"/>
      <c r="H59" s="39"/>
      <c r="I59" s="40"/>
      <c r="J59" s="40"/>
      <c r="K59" s="40"/>
      <c r="L59" s="40"/>
      <c r="M59" s="40"/>
      <c r="N59" s="40"/>
      <c r="O59" s="40"/>
      <c r="P59" s="39"/>
      <c r="Q59" s="39"/>
    </row>
    <row r="60" spans="2:17" ht="15" customHeight="1">
      <c r="B60" s="191"/>
      <c r="C60" s="191"/>
      <c r="D60" s="191"/>
      <c r="E60" s="191"/>
      <c r="F60" s="39"/>
      <c r="G60" s="39"/>
      <c r="H60" s="39"/>
      <c r="I60" s="40"/>
      <c r="J60" s="40"/>
      <c r="K60" s="40"/>
      <c r="L60" s="40"/>
      <c r="M60" s="40"/>
      <c r="N60" s="40"/>
      <c r="O60" s="40"/>
      <c r="P60" s="39"/>
      <c r="Q60" s="39"/>
    </row>
    <row r="61" spans="2:17" ht="15" customHeight="1">
      <c r="B61" s="191"/>
      <c r="C61" s="191"/>
      <c r="D61" s="191"/>
      <c r="E61" s="191"/>
      <c r="F61" s="39"/>
      <c r="G61" s="39"/>
      <c r="H61" s="39"/>
      <c r="I61" s="40"/>
      <c r="J61" s="40"/>
      <c r="K61" s="40"/>
      <c r="L61" s="40"/>
      <c r="M61" s="40"/>
      <c r="N61" s="40"/>
      <c r="O61" s="40"/>
      <c r="P61" s="39"/>
      <c r="Q61" s="39"/>
    </row>
    <row r="62" spans="2:17" ht="15" customHeight="1">
      <c r="B62" s="191"/>
      <c r="C62" s="191"/>
      <c r="D62" s="191"/>
      <c r="E62" s="191"/>
      <c r="F62" s="39"/>
      <c r="G62" s="39"/>
      <c r="H62" s="39"/>
      <c r="I62" s="40"/>
      <c r="J62" s="40"/>
      <c r="K62" s="40"/>
      <c r="L62" s="40"/>
      <c r="M62" s="40"/>
      <c r="N62" s="40"/>
      <c r="O62" s="40"/>
      <c r="P62" s="39"/>
      <c r="Q62" s="39"/>
    </row>
    <row r="63" spans="2:17" ht="15" customHeight="1">
      <c r="B63" s="191"/>
      <c r="C63" s="191"/>
      <c r="D63" s="191"/>
      <c r="E63" s="191"/>
      <c r="F63" s="39"/>
      <c r="G63" s="39"/>
      <c r="H63" s="39"/>
      <c r="I63" s="40"/>
      <c r="J63" s="40"/>
      <c r="K63" s="40"/>
      <c r="L63" s="40"/>
      <c r="M63" s="40"/>
      <c r="N63" s="40"/>
      <c r="O63" s="40"/>
      <c r="P63" s="39"/>
      <c r="Q63" s="39"/>
    </row>
    <row r="64" spans="2:17" ht="15" customHeight="1">
      <c r="B64" s="191"/>
      <c r="C64" s="191"/>
      <c r="D64" s="191"/>
      <c r="E64" s="191"/>
      <c r="F64" s="39"/>
      <c r="G64" s="39"/>
      <c r="H64" s="39"/>
      <c r="I64" s="40"/>
      <c r="J64" s="40"/>
      <c r="K64" s="40"/>
      <c r="L64" s="40"/>
      <c r="M64" s="40"/>
      <c r="N64" s="40"/>
      <c r="O64" s="40"/>
      <c r="P64" s="39"/>
      <c r="Q64" s="39"/>
    </row>
    <row r="65" spans="2:17" ht="15" customHeight="1">
      <c r="B65" s="191"/>
      <c r="C65" s="191"/>
      <c r="D65" s="191"/>
      <c r="E65" s="191"/>
      <c r="F65" s="39"/>
      <c r="G65" s="39"/>
      <c r="H65" s="39"/>
      <c r="I65" s="40"/>
      <c r="J65" s="40"/>
      <c r="K65" s="40"/>
      <c r="L65" s="40"/>
      <c r="M65" s="40"/>
      <c r="N65" s="40"/>
      <c r="O65" s="40"/>
      <c r="P65" s="39"/>
      <c r="Q65" s="39"/>
    </row>
    <row r="66" spans="2:17" ht="15" customHeight="1">
      <c r="B66" s="191"/>
      <c r="C66" s="191"/>
      <c r="D66" s="191"/>
      <c r="E66" s="191"/>
      <c r="F66" s="39"/>
      <c r="G66" s="39"/>
      <c r="H66" s="39"/>
      <c r="I66" s="40"/>
      <c r="J66" s="40"/>
      <c r="K66" s="40"/>
      <c r="L66" s="40"/>
      <c r="M66" s="40"/>
      <c r="N66" s="40"/>
      <c r="O66" s="40"/>
      <c r="P66" s="39"/>
      <c r="Q66" s="39"/>
    </row>
    <row r="67" spans="2:17">
      <c r="B67" s="191"/>
      <c r="C67" s="191"/>
      <c r="D67" s="191"/>
      <c r="E67" s="191"/>
      <c r="F67" s="39"/>
      <c r="G67" s="39"/>
      <c r="H67" s="39"/>
      <c r="I67" s="40"/>
      <c r="J67" s="40"/>
      <c r="K67" s="40"/>
      <c r="L67" s="40"/>
      <c r="M67" s="40"/>
      <c r="N67" s="40"/>
      <c r="O67" s="40"/>
      <c r="P67" s="39"/>
      <c r="Q67" s="39"/>
    </row>
    <row r="68" spans="2:17">
      <c r="B68" s="191"/>
      <c r="C68" s="191"/>
      <c r="D68" s="191"/>
      <c r="E68" s="191"/>
      <c r="F68" s="39"/>
      <c r="G68" s="39"/>
      <c r="H68" s="39"/>
      <c r="I68" s="40"/>
      <c r="J68" s="40"/>
      <c r="K68" s="40"/>
      <c r="L68" s="40"/>
      <c r="M68" s="40"/>
      <c r="N68" s="40"/>
      <c r="O68" s="40"/>
      <c r="P68" s="39"/>
      <c r="Q68" s="39"/>
    </row>
    <row r="69" spans="2:17">
      <c r="B69" s="191"/>
      <c r="C69" s="191"/>
      <c r="D69" s="191"/>
      <c r="E69" s="191"/>
      <c r="F69" s="39"/>
      <c r="G69" s="39"/>
      <c r="H69" s="39"/>
      <c r="I69" s="40"/>
      <c r="J69" s="40"/>
      <c r="K69" s="40"/>
      <c r="L69" s="40"/>
      <c r="M69" s="40"/>
      <c r="N69" s="40"/>
      <c r="O69" s="40"/>
      <c r="P69" s="39"/>
      <c r="Q69" s="39"/>
    </row>
    <row r="70" spans="2:17">
      <c r="B70" s="191"/>
      <c r="C70" s="191"/>
      <c r="D70" s="191"/>
      <c r="E70" s="191"/>
      <c r="F70" s="39"/>
      <c r="G70" s="39"/>
      <c r="H70" s="39"/>
      <c r="I70" s="40"/>
      <c r="J70" s="40"/>
      <c r="K70" s="40"/>
      <c r="L70" s="40"/>
      <c r="M70" s="40"/>
      <c r="N70" s="40"/>
      <c r="O70" s="40"/>
      <c r="P70" s="39"/>
      <c r="Q70" s="39"/>
    </row>
    <row r="71" spans="2:17">
      <c r="B71" s="191"/>
      <c r="C71" s="191"/>
      <c r="D71" s="191"/>
      <c r="E71" s="191"/>
      <c r="F71" s="39"/>
      <c r="G71" s="39"/>
      <c r="H71" s="39"/>
      <c r="I71" s="40"/>
      <c r="J71" s="40"/>
      <c r="K71" s="40"/>
      <c r="L71" s="40"/>
      <c r="M71" s="40"/>
      <c r="N71" s="40"/>
      <c r="O71" s="40"/>
      <c r="P71" s="39"/>
      <c r="Q71" s="39"/>
    </row>
    <row r="72" spans="2:17">
      <c r="B72" s="191"/>
      <c r="C72" s="191"/>
      <c r="D72" s="191"/>
      <c r="E72" s="191"/>
      <c r="F72" s="39"/>
      <c r="G72" s="39"/>
      <c r="H72" s="39"/>
      <c r="I72" s="40"/>
      <c r="J72" s="40"/>
      <c r="K72" s="40"/>
      <c r="L72" s="40"/>
      <c r="M72" s="40"/>
      <c r="N72" s="40"/>
      <c r="O72" s="40"/>
      <c r="P72" s="39"/>
      <c r="Q72" s="39"/>
    </row>
    <row r="73" spans="2:17">
      <c r="B73" s="191"/>
      <c r="C73" s="191"/>
      <c r="D73" s="191"/>
      <c r="E73" s="191"/>
      <c r="F73" s="39"/>
      <c r="G73" s="39"/>
      <c r="H73" s="39"/>
      <c r="I73" s="40"/>
      <c r="J73" s="40"/>
      <c r="K73" s="40"/>
      <c r="L73" s="40"/>
      <c r="M73" s="40"/>
      <c r="N73" s="40"/>
      <c r="O73" s="40"/>
      <c r="P73" s="39"/>
      <c r="Q73" s="39"/>
    </row>
    <row r="74" spans="2:17">
      <c r="B74" s="191"/>
      <c r="C74" s="191"/>
      <c r="D74" s="191"/>
      <c r="E74" s="191"/>
      <c r="F74" s="39"/>
      <c r="G74" s="39"/>
      <c r="H74" s="39"/>
      <c r="I74" s="40"/>
      <c r="J74" s="40"/>
      <c r="K74" s="40"/>
      <c r="L74" s="40"/>
      <c r="M74" s="40"/>
      <c r="N74" s="40"/>
      <c r="O74" s="40"/>
      <c r="P74" s="39"/>
      <c r="Q74" s="39"/>
    </row>
    <row r="75" spans="2:17">
      <c r="B75" s="191"/>
      <c r="C75" s="191"/>
      <c r="D75" s="191"/>
      <c r="E75" s="191"/>
      <c r="F75" s="39"/>
      <c r="G75" s="39"/>
      <c r="H75" s="39"/>
      <c r="I75" s="40"/>
      <c r="J75" s="40"/>
      <c r="K75" s="40"/>
      <c r="L75" s="40"/>
      <c r="M75" s="40"/>
      <c r="N75" s="40"/>
      <c r="O75" s="40"/>
      <c r="P75" s="39"/>
      <c r="Q75" s="39"/>
    </row>
    <row r="76" spans="2:17">
      <c r="B76" s="191"/>
      <c r="C76" s="191"/>
      <c r="D76" s="191"/>
      <c r="E76" s="191"/>
      <c r="F76" s="39"/>
      <c r="G76" s="39"/>
      <c r="H76" s="39"/>
      <c r="I76" s="40"/>
      <c r="J76" s="40"/>
      <c r="K76" s="40"/>
      <c r="L76" s="40"/>
      <c r="M76" s="40"/>
      <c r="N76" s="40"/>
      <c r="O76" s="40"/>
      <c r="P76" s="39"/>
      <c r="Q76" s="39"/>
    </row>
    <row r="77" spans="2:17">
      <c r="B77" s="191"/>
      <c r="C77" s="191"/>
      <c r="D77" s="191"/>
      <c r="E77" s="191"/>
      <c r="F77" s="39"/>
      <c r="G77" s="39"/>
      <c r="H77" s="39"/>
      <c r="I77" s="40"/>
      <c r="J77" s="40"/>
      <c r="K77" s="40"/>
      <c r="L77" s="40"/>
      <c r="M77" s="40"/>
      <c r="N77" s="40"/>
      <c r="O77" s="40"/>
      <c r="P77" s="39"/>
      <c r="Q77" s="39"/>
    </row>
    <row r="78" spans="2:17">
      <c r="B78" s="191"/>
      <c r="C78" s="191"/>
      <c r="D78" s="191"/>
      <c r="E78" s="191"/>
      <c r="F78" s="39"/>
      <c r="G78" s="39"/>
      <c r="H78" s="39"/>
      <c r="I78" s="40"/>
      <c r="J78" s="40"/>
      <c r="K78" s="40"/>
      <c r="L78" s="40"/>
      <c r="M78" s="40"/>
      <c r="N78" s="40"/>
      <c r="O78" s="40"/>
      <c r="P78" s="39"/>
      <c r="Q78" s="39"/>
    </row>
    <row r="79" spans="2:17">
      <c r="B79" s="191"/>
      <c r="C79" s="191"/>
      <c r="D79" s="191"/>
      <c r="E79" s="191"/>
      <c r="F79" s="39"/>
      <c r="G79" s="39"/>
      <c r="H79" s="39"/>
      <c r="I79" s="40"/>
      <c r="J79" s="40"/>
      <c r="K79" s="40"/>
      <c r="L79" s="40"/>
      <c r="M79" s="40"/>
      <c r="N79" s="40"/>
      <c r="O79" s="40"/>
      <c r="P79" s="39"/>
      <c r="Q79" s="39"/>
    </row>
    <row r="80" spans="2:17">
      <c r="B80" s="191"/>
      <c r="C80" s="191"/>
      <c r="D80" s="191"/>
      <c r="E80" s="191"/>
      <c r="F80" s="39"/>
      <c r="G80" s="39"/>
      <c r="H80" s="39"/>
      <c r="I80" s="40"/>
      <c r="J80" s="40"/>
      <c r="K80" s="40"/>
      <c r="L80" s="40"/>
      <c r="M80" s="40"/>
      <c r="N80" s="40"/>
      <c r="O80" s="40"/>
      <c r="P80" s="39"/>
      <c r="Q80" s="39"/>
    </row>
    <row r="81" spans="2:17">
      <c r="B81" s="191"/>
      <c r="C81" s="191"/>
      <c r="D81" s="191"/>
      <c r="E81" s="191"/>
      <c r="F81" s="39"/>
      <c r="G81" s="39"/>
      <c r="H81" s="39"/>
      <c r="I81" s="40"/>
      <c r="J81" s="40"/>
      <c r="K81" s="40"/>
      <c r="L81" s="40"/>
      <c r="M81" s="40"/>
      <c r="N81" s="40"/>
      <c r="O81" s="40"/>
      <c r="P81" s="39"/>
      <c r="Q81" s="39"/>
    </row>
    <row r="82" spans="2:17">
      <c r="B82" s="191"/>
      <c r="C82" s="191"/>
      <c r="D82" s="191"/>
      <c r="E82" s="191"/>
      <c r="F82" s="39"/>
      <c r="G82" s="39"/>
      <c r="H82" s="39"/>
      <c r="I82" s="40"/>
      <c r="J82" s="40"/>
      <c r="K82" s="40"/>
      <c r="L82" s="40"/>
      <c r="M82" s="40"/>
      <c r="N82" s="40"/>
      <c r="O82" s="40"/>
      <c r="P82" s="39"/>
      <c r="Q82" s="39"/>
    </row>
    <row r="83" spans="2:17">
      <c r="B83" s="191"/>
      <c r="C83" s="191"/>
      <c r="D83" s="191"/>
      <c r="E83" s="191"/>
      <c r="F83" s="39"/>
      <c r="G83" s="39"/>
      <c r="H83" s="39"/>
      <c r="I83" s="40"/>
      <c r="J83" s="40"/>
      <c r="K83" s="40"/>
      <c r="L83" s="40"/>
      <c r="M83" s="40"/>
      <c r="N83" s="40"/>
      <c r="O83" s="40"/>
      <c r="P83" s="39"/>
      <c r="Q83" s="39"/>
    </row>
    <row r="84" spans="2:17">
      <c r="B84" s="191"/>
      <c r="C84" s="191"/>
      <c r="D84" s="191"/>
      <c r="E84" s="191"/>
      <c r="F84" s="39"/>
      <c r="G84" s="39"/>
      <c r="H84" s="39"/>
      <c r="I84" s="40"/>
      <c r="J84" s="40"/>
      <c r="K84" s="40"/>
      <c r="L84" s="40"/>
      <c r="M84" s="40"/>
      <c r="N84" s="40"/>
      <c r="O84" s="40"/>
      <c r="P84" s="39"/>
      <c r="Q84" s="39"/>
    </row>
    <row r="85" spans="2:17">
      <c r="B85" s="191"/>
      <c r="C85" s="191"/>
      <c r="D85" s="191"/>
      <c r="E85" s="191"/>
      <c r="F85" s="39"/>
      <c r="G85" s="39"/>
      <c r="H85" s="39"/>
      <c r="I85" s="40"/>
      <c r="J85" s="40"/>
      <c r="K85" s="40"/>
      <c r="L85" s="40"/>
      <c r="M85" s="40"/>
      <c r="N85" s="40"/>
      <c r="O85" s="40"/>
      <c r="P85" s="39"/>
      <c r="Q85" s="39"/>
    </row>
    <row r="86" spans="2:17">
      <c r="B86" s="191"/>
      <c r="C86" s="191"/>
      <c r="D86" s="191"/>
      <c r="E86" s="191"/>
      <c r="F86" s="39"/>
      <c r="G86" s="39"/>
      <c r="H86" s="39"/>
      <c r="I86" s="40"/>
      <c r="J86" s="40"/>
      <c r="K86" s="40"/>
      <c r="L86" s="40"/>
      <c r="M86" s="40"/>
      <c r="N86" s="40"/>
      <c r="O86" s="40"/>
      <c r="P86" s="39"/>
      <c r="Q86" s="39"/>
    </row>
    <row r="87" spans="2:17">
      <c r="B87" s="191"/>
      <c r="C87" s="191"/>
      <c r="D87" s="191"/>
      <c r="E87" s="191"/>
      <c r="F87" s="39"/>
      <c r="G87" s="39"/>
      <c r="H87" s="39"/>
      <c r="I87" s="40"/>
      <c r="J87" s="40"/>
      <c r="K87" s="40"/>
      <c r="L87" s="40"/>
      <c r="M87" s="40"/>
      <c r="N87" s="40"/>
      <c r="O87" s="40"/>
      <c r="P87" s="39"/>
      <c r="Q87" s="39"/>
    </row>
    <row r="88" spans="2:17">
      <c r="B88" s="191"/>
      <c r="C88" s="191"/>
      <c r="D88" s="191"/>
      <c r="E88" s="191"/>
      <c r="F88" s="39"/>
      <c r="G88" s="39"/>
      <c r="H88" s="39"/>
      <c r="I88" s="40"/>
      <c r="J88" s="40"/>
      <c r="K88" s="40"/>
      <c r="L88" s="40"/>
      <c r="M88" s="40"/>
      <c r="N88" s="40"/>
      <c r="O88" s="40"/>
      <c r="P88" s="39"/>
      <c r="Q88" s="39"/>
    </row>
    <row r="89" spans="2:17">
      <c r="B89" s="191"/>
      <c r="C89" s="191"/>
      <c r="D89" s="191"/>
      <c r="E89" s="191"/>
      <c r="F89" s="39"/>
      <c r="G89" s="39"/>
      <c r="H89" s="39"/>
      <c r="I89" s="40"/>
      <c r="J89" s="40"/>
      <c r="K89" s="40"/>
      <c r="L89" s="40"/>
      <c r="M89" s="40"/>
      <c r="N89" s="40"/>
      <c r="O89" s="40"/>
      <c r="P89" s="39"/>
      <c r="Q89" s="39"/>
    </row>
    <row r="90" spans="2:17">
      <c r="B90" s="191"/>
      <c r="C90" s="191"/>
      <c r="D90" s="191"/>
      <c r="E90" s="191"/>
      <c r="F90" s="39"/>
      <c r="G90" s="39"/>
      <c r="H90" s="39"/>
      <c r="I90" s="40"/>
      <c r="J90" s="40"/>
      <c r="K90" s="40"/>
      <c r="L90" s="40"/>
      <c r="M90" s="40"/>
      <c r="N90" s="40"/>
      <c r="O90" s="40"/>
      <c r="P90" s="39"/>
      <c r="Q90" s="39"/>
    </row>
    <row r="91" spans="2:17">
      <c r="B91" s="191"/>
      <c r="C91" s="191"/>
      <c r="D91" s="191"/>
      <c r="E91" s="191"/>
      <c r="F91" s="39"/>
      <c r="G91" s="39"/>
      <c r="H91" s="39"/>
      <c r="I91" s="40"/>
      <c r="J91" s="40"/>
      <c r="K91" s="40"/>
      <c r="L91" s="40"/>
      <c r="M91" s="40"/>
      <c r="N91" s="40"/>
      <c r="O91" s="40"/>
      <c r="P91" s="39"/>
      <c r="Q91" s="39"/>
    </row>
    <row r="92" spans="2:17">
      <c r="B92" s="191"/>
      <c r="C92" s="191"/>
      <c r="D92" s="191"/>
      <c r="E92" s="191"/>
      <c r="F92" s="39"/>
      <c r="G92" s="39"/>
      <c r="H92" s="39"/>
      <c r="I92" s="40"/>
      <c r="J92" s="40"/>
      <c r="K92" s="40"/>
      <c r="L92" s="40"/>
      <c r="M92" s="40"/>
      <c r="N92" s="40"/>
      <c r="O92" s="40"/>
      <c r="P92" s="39"/>
      <c r="Q92" s="39"/>
    </row>
    <row r="93" spans="2:17">
      <c r="B93" s="191"/>
      <c r="C93" s="191"/>
      <c r="D93" s="191"/>
      <c r="E93" s="191"/>
      <c r="F93" s="39"/>
      <c r="G93" s="39"/>
      <c r="H93" s="39"/>
      <c r="I93" s="40"/>
      <c r="J93" s="40"/>
      <c r="K93" s="40"/>
      <c r="L93" s="40"/>
      <c r="M93" s="40"/>
      <c r="N93" s="40"/>
      <c r="O93" s="40"/>
      <c r="P93" s="39"/>
      <c r="Q93" s="39"/>
    </row>
    <row r="94" spans="2:17">
      <c r="B94" s="191"/>
      <c r="C94" s="191"/>
      <c r="D94" s="191"/>
      <c r="E94" s="191"/>
      <c r="F94" s="39"/>
      <c r="G94" s="39"/>
      <c r="H94" s="39"/>
      <c r="I94" s="40"/>
      <c r="J94" s="40"/>
      <c r="K94" s="40"/>
      <c r="L94" s="40"/>
      <c r="M94" s="40"/>
      <c r="N94" s="40"/>
      <c r="O94" s="40"/>
      <c r="P94" s="39"/>
      <c r="Q94" s="39"/>
    </row>
    <row r="95" spans="2:17">
      <c r="B95" s="191"/>
      <c r="C95" s="191"/>
      <c r="D95" s="191"/>
      <c r="E95" s="191"/>
      <c r="F95" s="39"/>
      <c r="G95" s="39"/>
      <c r="H95" s="39"/>
      <c r="I95" s="40"/>
      <c r="J95" s="40"/>
      <c r="K95" s="40"/>
      <c r="L95" s="40"/>
      <c r="M95" s="40"/>
      <c r="N95" s="40"/>
      <c r="O95" s="40"/>
      <c r="P95" s="39"/>
      <c r="Q95" s="39"/>
    </row>
    <row r="96" spans="2:17">
      <c r="B96" s="191"/>
      <c r="C96" s="191"/>
      <c r="D96" s="191"/>
      <c r="E96" s="191"/>
      <c r="F96" s="39"/>
      <c r="G96" s="39"/>
      <c r="H96" s="39"/>
      <c r="I96" s="40"/>
      <c r="J96" s="40"/>
      <c r="K96" s="40"/>
      <c r="L96" s="40"/>
      <c r="M96" s="40"/>
      <c r="N96" s="40"/>
      <c r="O96" s="40"/>
      <c r="P96" s="39"/>
      <c r="Q96" s="39"/>
    </row>
    <row r="97" spans="2:17">
      <c r="B97" s="191"/>
      <c r="C97" s="191"/>
      <c r="D97" s="191"/>
      <c r="E97" s="191"/>
      <c r="F97" s="39"/>
      <c r="G97" s="39"/>
      <c r="H97" s="39"/>
      <c r="I97" s="40"/>
      <c r="J97" s="40"/>
      <c r="K97" s="40"/>
      <c r="L97" s="40"/>
      <c r="M97" s="40"/>
      <c r="N97" s="40"/>
      <c r="O97" s="40"/>
      <c r="P97" s="39"/>
      <c r="Q97" s="39"/>
    </row>
    <row r="98" spans="2:17">
      <c r="B98" s="191"/>
      <c r="C98" s="191"/>
      <c r="D98" s="191"/>
      <c r="E98" s="191"/>
      <c r="F98" s="39"/>
      <c r="G98" s="39"/>
      <c r="H98" s="39"/>
      <c r="I98" s="40"/>
      <c r="J98" s="40"/>
      <c r="K98" s="40"/>
      <c r="L98" s="40"/>
      <c r="M98" s="40"/>
      <c r="N98" s="40"/>
      <c r="O98" s="40"/>
      <c r="P98" s="39"/>
      <c r="Q98" s="39"/>
    </row>
    <row r="99" spans="2:17">
      <c r="B99" s="191"/>
      <c r="C99" s="191"/>
      <c r="D99" s="191"/>
      <c r="E99" s="191"/>
      <c r="F99" s="39"/>
      <c r="G99" s="39"/>
      <c r="H99" s="39"/>
      <c r="I99" s="40"/>
      <c r="J99" s="40"/>
      <c r="K99" s="40"/>
      <c r="L99" s="40"/>
      <c r="M99" s="40"/>
      <c r="N99" s="40"/>
      <c r="O99" s="40"/>
      <c r="P99" s="39"/>
      <c r="Q99" s="39"/>
    </row>
    <row r="100" spans="2:17">
      <c r="B100" s="191"/>
      <c r="C100" s="191"/>
      <c r="D100" s="191"/>
      <c r="E100" s="191"/>
      <c r="F100" s="39"/>
      <c r="G100" s="39"/>
      <c r="H100" s="39"/>
      <c r="I100" s="40"/>
      <c r="J100" s="40"/>
      <c r="K100" s="40"/>
      <c r="L100" s="40"/>
      <c r="M100" s="40"/>
      <c r="N100" s="40"/>
      <c r="O100" s="40"/>
      <c r="P100" s="39"/>
      <c r="Q100" s="39"/>
    </row>
    <row r="101" spans="2:17">
      <c r="B101" s="191"/>
      <c r="C101" s="191"/>
      <c r="D101" s="191"/>
      <c r="E101" s="191"/>
      <c r="F101" s="39"/>
      <c r="G101" s="39"/>
      <c r="H101" s="39"/>
      <c r="I101" s="40"/>
      <c r="J101" s="40"/>
      <c r="K101" s="40"/>
      <c r="L101" s="40"/>
      <c r="M101" s="40"/>
      <c r="N101" s="40"/>
      <c r="O101" s="40"/>
      <c r="P101" s="39"/>
      <c r="Q101" s="39"/>
    </row>
    <row r="102" spans="2:17">
      <c r="B102" s="191"/>
      <c r="C102" s="191"/>
      <c r="D102" s="191"/>
      <c r="E102" s="191"/>
      <c r="F102" s="39"/>
      <c r="G102" s="39"/>
      <c r="H102" s="39"/>
      <c r="I102" s="40"/>
      <c r="J102" s="40"/>
      <c r="K102" s="40"/>
      <c r="L102" s="40"/>
      <c r="M102" s="40"/>
      <c r="N102" s="40"/>
      <c r="O102" s="40"/>
      <c r="P102" s="39"/>
      <c r="Q102" s="39"/>
    </row>
    <row r="103" spans="2:17">
      <c r="B103" s="191"/>
      <c r="C103" s="191"/>
      <c r="D103" s="191"/>
      <c r="E103" s="191"/>
      <c r="F103" s="39"/>
      <c r="G103" s="39"/>
      <c r="H103" s="39"/>
      <c r="I103" s="40"/>
      <c r="J103" s="40"/>
      <c r="K103" s="40"/>
      <c r="L103" s="40"/>
      <c r="M103" s="40"/>
      <c r="N103" s="40"/>
      <c r="O103" s="40"/>
      <c r="P103" s="39"/>
      <c r="Q103" s="39"/>
    </row>
    <row r="104" spans="2:17">
      <c r="B104" s="191"/>
      <c r="C104" s="191"/>
      <c r="D104" s="191"/>
      <c r="E104" s="191"/>
      <c r="F104" s="39"/>
      <c r="G104" s="39"/>
      <c r="H104" s="39"/>
      <c r="I104" s="40"/>
      <c r="J104" s="40"/>
      <c r="K104" s="40"/>
      <c r="L104" s="40"/>
      <c r="M104" s="40"/>
      <c r="N104" s="40"/>
      <c r="O104" s="40"/>
      <c r="P104" s="39"/>
      <c r="Q104" s="39"/>
    </row>
    <row r="105" spans="2:17">
      <c r="B105" s="191"/>
      <c r="C105" s="191"/>
      <c r="D105" s="191"/>
      <c r="E105" s="191"/>
      <c r="F105" s="39"/>
      <c r="G105" s="39"/>
      <c r="H105" s="39"/>
      <c r="I105" s="40"/>
      <c r="J105" s="40"/>
      <c r="K105" s="40"/>
      <c r="L105" s="40"/>
      <c r="M105" s="40"/>
      <c r="N105" s="40"/>
      <c r="O105" s="40"/>
      <c r="P105" s="39"/>
      <c r="Q105" s="39"/>
    </row>
    <row r="106" spans="2:17">
      <c r="B106" s="191"/>
      <c r="C106" s="191"/>
      <c r="D106" s="191"/>
      <c r="E106" s="191"/>
      <c r="F106" s="39"/>
      <c r="G106" s="39"/>
      <c r="H106" s="39"/>
      <c r="I106" s="40"/>
      <c r="J106" s="40"/>
      <c r="K106" s="40"/>
      <c r="L106" s="40"/>
      <c r="M106" s="40"/>
      <c r="N106" s="40"/>
      <c r="O106" s="40"/>
      <c r="P106" s="39"/>
      <c r="Q106" s="39"/>
    </row>
    <row r="107" spans="2:17">
      <c r="B107" s="191"/>
      <c r="C107" s="191"/>
      <c r="D107" s="191"/>
      <c r="E107" s="191"/>
      <c r="F107" s="39"/>
      <c r="G107" s="39"/>
      <c r="H107" s="39"/>
      <c r="I107" s="40"/>
      <c r="J107" s="40"/>
      <c r="K107" s="40"/>
      <c r="L107" s="40"/>
      <c r="M107" s="40"/>
      <c r="N107" s="40"/>
      <c r="O107" s="40"/>
      <c r="P107" s="39"/>
      <c r="Q107" s="39"/>
    </row>
    <row r="108" spans="2:17">
      <c r="B108" s="191"/>
      <c r="C108" s="191"/>
      <c r="D108" s="191"/>
      <c r="E108" s="191"/>
      <c r="F108" s="39"/>
      <c r="G108" s="39"/>
      <c r="H108" s="39"/>
      <c r="I108" s="40"/>
      <c r="J108" s="40"/>
      <c r="K108" s="40"/>
      <c r="L108" s="40"/>
      <c r="M108" s="40"/>
      <c r="N108" s="40"/>
      <c r="O108" s="40"/>
      <c r="P108" s="39"/>
      <c r="Q108" s="39"/>
    </row>
    <row r="109" spans="2:17">
      <c r="B109" s="191"/>
      <c r="C109" s="191"/>
      <c r="D109" s="191"/>
      <c r="E109" s="191"/>
      <c r="F109" s="39"/>
      <c r="G109" s="39"/>
      <c r="H109" s="39"/>
      <c r="I109" s="40"/>
      <c r="J109" s="40"/>
      <c r="K109" s="40"/>
      <c r="L109" s="40"/>
      <c r="M109" s="40"/>
      <c r="N109" s="40"/>
      <c r="O109" s="40"/>
      <c r="P109" s="39"/>
      <c r="Q109" s="39"/>
    </row>
    <row r="110" spans="2:17">
      <c r="B110" s="191"/>
      <c r="C110" s="191"/>
      <c r="D110" s="191"/>
      <c r="E110" s="191"/>
      <c r="F110" s="39"/>
      <c r="G110" s="39"/>
      <c r="H110" s="39"/>
      <c r="I110" s="40"/>
      <c r="J110" s="40"/>
      <c r="K110" s="40"/>
      <c r="L110" s="40"/>
      <c r="M110" s="40"/>
      <c r="N110" s="40"/>
      <c r="O110" s="40"/>
      <c r="P110" s="39"/>
      <c r="Q110" s="39"/>
    </row>
    <row r="111" spans="2:17">
      <c r="B111" s="191"/>
      <c r="C111" s="191"/>
      <c r="D111" s="191"/>
      <c r="E111" s="191"/>
      <c r="F111" s="39"/>
      <c r="G111" s="39"/>
      <c r="H111" s="39"/>
      <c r="I111" s="40"/>
      <c r="J111" s="40"/>
      <c r="K111" s="40"/>
      <c r="L111" s="40"/>
      <c r="M111" s="40"/>
      <c r="N111" s="40"/>
      <c r="O111" s="40"/>
      <c r="P111" s="39"/>
      <c r="Q111" s="39"/>
    </row>
    <row r="112" spans="2:17">
      <c r="B112" s="191"/>
      <c r="C112" s="191"/>
      <c r="D112" s="191"/>
      <c r="E112" s="191"/>
      <c r="F112" s="39"/>
      <c r="G112" s="39"/>
      <c r="H112" s="39"/>
      <c r="I112" s="40"/>
      <c r="J112" s="40"/>
      <c r="K112" s="40"/>
      <c r="L112" s="40"/>
      <c r="M112" s="40"/>
      <c r="N112" s="40"/>
      <c r="O112" s="40"/>
      <c r="P112" s="39"/>
      <c r="Q112" s="39"/>
    </row>
    <row r="113" spans="2:17">
      <c r="B113" s="191"/>
      <c r="C113" s="191"/>
      <c r="D113" s="191"/>
      <c r="E113" s="191"/>
      <c r="F113" s="39"/>
      <c r="G113" s="39"/>
      <c r="H113" s="39"/>
      <c r="I113" s="40"/>
      <c r="J113" s="40"/>
      <c r="K113" s="40"/>
      <c r="L113" s="40"/>
      <c r="M113" s="40"/>
      <c r="N113" s="40"/>
      <c r="O113" s="40"/>
      <c r="P113" s="39"/>
      <c r="Q113" s="39"/>
    </row>
    <row r="114" spans="2:17">
      <c r="B114" s="191"/>
      <c r="C114" s="191"/>
      <c r="D114" s="191"/>
      <c r="E114" s="191"/>
      <c r="F114" s="39"/>
      <c r="G114" s="39"/>
      <c r="H114" s="39"/>
      <c r="I114" s="40"/>
      <c r="J114" s="40"/>
      <c r="K114" s="40"/>
      <c r="L114" s="40"/>
      <c r="M114" s="40"/>
      <c r="N114" s="40"/>
      <c r="O114" s="40"/>
      <c r="P114" s="39"/>
      <c r="Q114" s="39"/>
    </row>
    <row r="115" spans="2:17">
      <c r="B115" s="191"/>
      <c r="C115" s="191"/>
      <c r="D115" s="191"/>
      <c r="E115" s="191"/>
      <c r="F115" s="39"/>
      <c r="G115" s="39"/>
      <c r="H115" s="39"/>
      <c r="I115" s="40"/>
      <c r="J115" s="40"/>
      <c r="K115" s="40"/>
      <c r="L115" s="40"/>
      <c r="M115" s="40"/>
      <c r="N115" s="40"/>
      <c r="O115" s="40"/>
      <c r="P115" s="39"/>
      <c r="Q115" s="39"/>
    </row>
    <row r="116" spans="2:17">
      <c r="B116" s="191"/>
      <c r="C116" s="191"/>
      <c r="D116" s="191"/>
      <c r="E116" s="191"/>
      <c r="F116" s="39"/>
      <c r="G116" s="39"/>
      <c r="H116" s="39"/>
      <c r="I116" s="40"/>
      <c r="J116" s="40"/>
      <c r="K116" s="40"/>
      <c r="L116" s="40"/>
      <c r="M116" s="40"/>
      <c r="N116" s="40"/>
      <c r="O116" s="40"/>
      <c r="P116" s="39"/>
      <c r="Q116" s="39"/>
    </row>
    <row r="117" spans="2:17">
      <c r="B117" s="191"/>
      <c r="C117" s="191"/>
      <c r="D117" s="191"/>
      <c r="E117" s="191"/>
      <c r="F117" s="39"/>
      <c r="G117" s="39"/>
      <c r="H117" s="39"/>
      <c r="I117" s="40"/>
      <c r="J117" s="40"/>
      <c r="K117" s="40"/>
      <c r="L117" s="40"/>
      <c r="M117" s="40"/>
      <c r="N117" s="40"/>
      <c r="O117" s="40"/>
      <c r="P117" s="39"/>
      <c r="Q117" s="39"/>
    </row>
    <row r="118" spans="2:17">
      <c r="B118" s="191"/>
      <c r="C118" s="191"/>
      <c r="D118" s="191"/>
      <c r="E118" s="191"/>
      <c r="F118" s="39"/>
      <c r="G118" s="39"/>
      <c r="H118" s="39"/>
      <c r="I118" s="40"/>
      <c r="J118" s="40"/>
      <c r="K118" s="40"/>
      <c r="L118" s="40"/>
      <c r="M118" s="40"/>
      <c r="N118" s="40"/>
      <c r="O118" s="40"/>
      <c r="P118" s="39"/>
      <c r="Q118" s="39"/>
    </row>
    <row r="119" spans="2:17">
      <c r="B119" s="191"/>
      <c r="C119" s="191"/>
      <c r="D119" s="191"/>
      <c r="E119" s="191"/>
      <c r="F119" s="39"/>
      <c r="G119" s="39"/>
      <c r="H119" s="39"/>
      <c r="I119" s="40"/>
      <c r="J119" s="40"/>
      <c r="K119" s="40"/>
      <c r="L119" s="40"/>
      <c r="M119" s="40"/>
      <c r="N119" s="40"/>
      <c r="O119" s="40"/>
      <c r="P119" s="39"/>
      <c r="Q119" s="39"/>
    </row>
    <row r="120" spans="2:17">
      <c r="B120" s="191"/>
      <c r="C120" s="191"/>
      <c r="D120" s="191"/>
      <c r="E120" s="191"/>
      <c r="F120" s="39"/>
      <c r="G120" s="39"/>
      <c r="H120" s="39"/>
      <c r="I120" s="40"/>
      <c r="J120" s="40"/>
      <c r="K120" s="40"/>
      <c r="L120" s="40"/>
      <c r="M120" s="40"/>
      <c r="N120" s="40"/>
      <c r="O120" s="40"/>
      <c r="P120" s="39"/>
      <c r="Q120" s="39"/>
    </row>
    <row r="121" spans="2:17">
      <c r="B121" s="191"/>
      <c r="C121" s="191"/>
      <c r="D121" s="191"/>
      <c r="E121" s="191"/>
      <c r="F121" s="39"/>
      <c r="G121" s="39"/>
      <c r="H121" s="39"/>
      <c r="I121" s="40"/>
      <c r="J121" s="40"/>
      <c r="K121" s="40"/>
      <c r="L121" s="40"/>
      <c r="M121" s="40"/>
      <c r="N121" s="40"/>
      <c r="O121" s="40"/>
      <c r="P121" s="39"/>
      <c r="Q121" s="39"/>
    </row>
    <row r="122" spans="2:17">
      <c r="B122" s="191"/>
      <c r="C122" s="191"/>
      <c r="D122" s="191"/>
      <c r="E122" s="191"/>
      <c r="F122" s="39"/>
      <c r="G122" s="39"/>
      <c r="H122" s="39"/>
      <c r="I122" s="40"/>
      <c r="J122" s="40"/>
      <c r="K122" s="40"/>
      <c r="L122" s="40"/>
      <c r="M122" s="40"/>
      <c r="N122" s="40"/>
      <c r="O122" s="40"/>
      <c r="P122" s="39"/>
      <c r="Q122" s="39"/>
    </row>
    <row r="123" spans="2:17">
      <c r="B123" s="191"/>
      <c r="C123" s="191"/>
      <c r="D123" s="191"/>
      <c r="E123" s="191"/>
      <c r="F123" s="39"/>
      <c r="G123" s="39"/>
      <c r="H123" s="39"/>
      <c r="I123" s="40"/>
      <c r="J123" s="40"/>
      <c r="K123" s="40"/>
      <c r="L123" s="40"/>
      <c r="M123" s="40"/>
      <c r="N123" s="40"/>
      <c r="O123" s="40"/>
      <c r="P123" s="39"/>
      <c r="Q123" s="39"/>
    </row>
    <row r="124" spans="2:17">
      <c r="B124" s="191"/>
      <c r="C124" s="191"/>
      <c r="D124" s="191"/>
      <c r="E124" s="191"/>
      <c r="F124" s="39"/>
      <c r="G124" s="39"/>
      <c r="H124" s="39"/>
      <c r="I124" s="40"/>
      <c r="J124" s="40"/>
      <c r="K124" s="40"/>
      <c r="L124" s="40"/>
      <c r="M124" s="40"/>
      <c r="N124" s="40"/>
      <c r="O124" s="40"/>
      <c r="P124" s="39"/>
      <c r="Q124" s="39"/>
    </row>
    <row r="125" spans="2:17">
      <c r="B125" s="191"/>
      <c r="C125" s="191"/>
      <c r="D125" s="191"/>
      <c r="E125" s="191"/>
      <c r="F125" s="39"/>
      <c r="G125" s="39"/>
      <c r="H125" s="39"/>
      <c r="I125" s="40"/>
      <c r="J125" s="40"/>
      <c r="K125" s="40"/>
      <c r="L125" s="40"/>
      <c r="M125" s="40"/>
      <c r="N125" s="40"/>
      <c r="O125" s="40"/>
      <c r="P125" s="39"/>
      <c r="Q125" s="39"/>
    </row>
    <row r="126" spans="2:17">
      <c r="B126" s="191"/>
      <c r="C126" s="191"/>
      <c r="D126" s="191"/>
      <c r="E126" s="191"/>
      <c r="F126" s="39"/>
      <c r="G126" s="39"/>
      <c r="H126" s="39"/>
      <c r="I126" s="40"/>
      <c r="J126" s="40"/>
      <c r="K126" s="40"/>
      <c r="L126" s="40"/>
      <c r="M126" s="40"/>
      <c r="N126" s="40"/>
      <c r="O126" s="40"/>
      <c r="P126" s="39"/>
      <c r="Q126" s="39"/>
    </row>
    <row r="127" spans="2:17">
      <c r="B127" s="191"/>
      <c r="C127" s="191"/>
      <c r="D127" s="191"/>
      <c r="E127" s="191"/>
      <c r="F127" s="39"/>
      <c r="G127" s="39"/>
      <c r="H127" s="39"/>
      <c r="I127" s="40"/>
      <c r="J127" s="40"/>
      <c r="K127" s="40"/>
      <c r="L127" s="40"/>
      <c r="M127" s="40"/>
      <c r="N127" s="40"/>
      <c r="O127" s="40"/>
      <c r="P127" s="39"/>
      <c r="Q127" s="39"/>
    </row>
    <row r="128" spans="2:17">
      <c r="B128" s="191"/>
      <c r="C128" s="191"/>
      <c r="D128" s="191"/>
      <c r="E128" s="191"/>
      <c r="F128" s="39"/>
      <c r="G128" s="39"/>
      <c r="H128" s="39"/>
      <c r="I128" s="40"/>
      <c r="J128" s="40"/>
      <c r="K128" s="40"/>
      <c r="L128" s="40"/>
      <c r="M128" s="40"/>
      <c r="N128" s="40"/>
      <c r="O128" s="40"/>
      <c r="P128" s="39"/>
      <c r="Q128" s="39"/>
    </row>
    <row r="129" spans="2:17">
      <c r="B129" s="191"/>
      <c r="C129" s="191"/>
      <c r="D129" s="191"/>
      <c r="E129" s="191"/>
      <c r="F129" s="39"/>
      <c r="G129" s="39"/>
      <c r="H129" s="39"/>
      <c r="I129" s="40"/>
      <c r="J129" s="40"/>
      <c r="K129" s="40"/>
      <c r="L129" s="40"/>
      <c r="M129" s="40"/>
      <c r="N129" s="40"/>
      <c r="O129" s="40"/>
      <c r="P129" s="39"/>
      <c r="Q129" s="39"/>
    </row>
    <row r="130" spans="2:17">
      <c r="B130" s="191"/>
      <c r="C130" s="191"/>
      <c r="D130" s="191"/>
      <c r="E130" s="191"/>
      <c r="F130" s="39"/>
      <c r="G130" s="39"/>
      <c r="H130" s="39"/>
      <c r="I130" s="40"/>
      <c r="J130" s="40"/>
      <c r="K130" s="40"/>
      <c r="L130" s="40"/>
      <c r="M130" s="40"/>
      <c r="N130" s="40"/>
      <c r="O130" s="40"/>
      <c r="P130" s="39"/>
      <c r="Q130" s="39"/>
    </row>
    <row r="131" spans="2:17">
      <c r="B131" s="191"/>
      <c r="C131" s="191"/>
      <c r="D131" s="191"/>
      <c r="E131" s="191"/>
      <c r="F131" s="39"/>
      <c r="G131" s="39"/>
      <c r="H131" s="39"/>
      <c r="I131" s="40"/>
      <c r="J131" s="40"/>
      <c r="K131" s="40"/>
      <c r="L131" s="40"/>
      <c r="M131" s="40"/>
      <c r="N131" s="40"/>
      <c r="O131" s="40"/>
      <c r="P131" s="39"/>
      <c r="Q131" s="39"/>
    </row>
    <row r="132" spans="2:17">
      <c r="B132" s="191"/>
      <c r="C132" s="191"/>
      <c r="D132" s="191"/>
      <c r="E132" s="191"/>
      <c r="F132" s="39"/>
      <c r="G132" s="39"/>
      <c r="H132" s="39"/>
      <c r="I132" s="40"/>
      <c r="J132" s="40"/>
      <c r="K132" s="40"/>
      <c r="L132" s="40"/>
      <c r="M132" s="40"/>
      <c r="N132" s="40"/>
      <c r="O132" s="40"/>
      <c r="P132" s="39"/>
      <c r="Q132" s="39"/>
    </row>
    <row r="133" spans="2:17">
      <c r="B133" s="191"/>
      <c r="C133" s="191"/>
      <c r="D133" s="191"/>
      <c r="E133" s="191"/>
      <c r="F133" s="39"/>
      <c r="G133" s="39"/>
      <c r="H133" s="39"/>
      <c r="I133" s="40"/>
      <c r="J133" s="40"/>
      <c r="K133" s="40"/>
      <c r="L133" s="40"/>
      <c r="M133" s="40"/>
      <c r="N133" s="40"/>
      <c r="O133" s="40"/>
      <c r="P133" s="39"/>
      <c r="Q133" s="39"/>
    </row>
    <row r="134" spans="2:17">
      <c r="B134" s="191"/>
      <c r="C134" s="191"/>
      <c r="D134" s="191"/>
      <c r="E134" s="191"/>
      <c r="F134" s="39"/>
      <c r="G134" s="39"/>
      <c r="H134" s="39"/>
      <c r="I134" s="40"/>
      <c r="J134" s="40"/>
      <c r="K134" s="40"/>
      <c r="L134" s="40"/>
      <c r="M134" s="40"/>
      <c r="N134" s="40"/>
      <c r="O134" s="40"/>
      <c r="P134" s="39"/>
      <c r="Q134" s="39"/>
    </row>
    <row r="135" spans="2:17">
      <c r="B135" s="191"/>
      <c r="C135" s="191"/>
      <c r="D135" s="191"/>
      <c r="E135" s="191"/>
      <c r="F135" s="39"/>
      <c r="G135" s="39"/>
      <c r="H135" s="39"/>
      <c r="I135" s="40"/>
      <c r="J135" s="40"/>
      <c r="K135" s="40"/>
      <c r="L135" s="40"/>
      <c r="M135" s="40"/>
      <c r="N135" s="40"/>
      <c r="O135" s="40"/>
      <c r="P135" s="39"/>
      <c r="Q135" s="39"/>
    </row>
    <row r="136" spans="2:17">
      <c r="B136" s="191"/>
      <c r="C136" s="191"/>
      <c r="D136" s="191"/>
      <c r="E136" s="191"/>
      <c r="F136" s="39"/>
      <c r="G136" s="39"/>
      <c r="H136" s="39"/>
      <c r="I136" s="40"/>
      <c r="J136" s="40"/>
      <c r="K136" s="40"/>
      <c r="L136" s="40"/>
      <c r="M136" s="40"/>
      <c r="N136" s="40"/>
      <c r="O136" s="40"/>
      <c r="P136" s="39"/>
      <c r="Q136" s="39"/>
    </row>
    <row r="137" spans="2:17">
      <c r="B137" s="191"/>
      <c r="C137" s="191"/>
      <c r="D137" s="191"/>
      <c r="E137" s="191"/>
      <c r="F137" s="39"/>
      <c r="G137" s="39"/>
      <c r="H137" s="39"/>
      <c r="I137" s="40"/>
      <c r="J137" s="40"/>
      <c r="K137" s="40"/>
      <c r="L137" s="40"/>
      <c r="M137" s="40"/>
      <c r="N137" s="40"/>
      <c r="O137" s="40"/>
      <c r="P137" s="39"/>
      <c r="Q137" s="39"/>
    </row>
    <row r="138" spans="2:17">
      <c r="B138" s="191"/>
      <c r="C138" s="191"/>
      <c r="D138" s="191"/>
      <c r="E138" s="191"/>
      <c r="F138" s="39"/>
      <c r="G138" s="39"/>
      <c r="H138" s="39"/>
      <c r="I138" s="40"/>
      <c r="J138" s="40"/>
      <c r="K138" s="40"/>
      <c r="L138" s="40"/>
      <c r="M138" s="40"/>
      <c r="N138" s="40"/>
      <c r="O138" s="40"/>
      <c r="P138" s="39"/>
      <c r="Q138" s="39"/>
    </row>
    <row r="139" spans="2:17">
      <c r="B139" s="191"/>
      <c r="C139" s="191"/>
      <c r="D139" s="191"/>
      <c r="E139" s="191"/>
      <c r="F139" s="39"/>
      <c r="G139" s="39"/>
      <c r="H139" s="39"/>
      <c r="I139" s="40"/>
      <c r="J139" s="40"/>
      <c r="K139" s="40"/>
      <c r="L139" s="40"/>
      <c r="M139" s="40"/>
      <c r="N139" s="40"/>
      <c r="O139" s="40"/>
      <c r="P139" s="39"/>
      <c r="Q139" s="39"/>
    </row>
    <row r="140" spans="2:17">
      <c r="B140" s="191"/>
      <c r="C140" s="191"/>
      <c r="D140" s="191"/>
      <c r="E140" s="191"/>
      <c r="F140" s="39"/>
      <c r="G140" s="39"/>
      <c r="H140" s="39"/>
      <c r="I140" s="40"/>
      <c r="J140" s="40"/>
      <c r="K140" s="40"/>
      <c r="L140" s="40"/>
      <c r="M140" s="40"/>
      <c r="N140" s="40"/>
      <c r="O140" s="40"/>
      <c r="P140" s="39"/>
      <c r="Q140" s="39"/>
    </row>
    <row r="141" spans="2:17">
      <c r="B141" s="191"/>
      <c r="C141" s="191"/>
      <c r="D141" s="191"/>
      <c r="E141" s="191"/>
      <c r="F141" s="39"/>
      <c r="G141" s="39"/>
      <c r="H141" s="39"/>
      <c r="I141" s="40"/>
      <c r="J141" s="40"/>
      <c r="K141" s="40"/>
      <c r="L141" s="40"/>
      <c r="M141" s="40"/>
      <c r="N141" s="40"/>
      <c r="O141" s="40"/>
      <c r="P141" s="39"/>
      <c r="Q141" s="39"/>
    </row>
    <row r="142" spans="2:17">
      <c r="B142" s="191"/>
      <c r="C142" s="191"/>
      <c r="D142" s="191"/>
      <c r="E142" s="191"/>
      <c r="F142" s="39"/>
      <c r="G142" s="39"/>
      <c r="H142" s="39"/>
      <c r="I142" s="40"/>
      <c r="J142" s="40"/>
      <c r="K142" s="40"/>
      <c r="L142" s="40"/>
      <c r="M142" s="40"/>
      <c r="N142" s="40"/>
      <c r="O142" s="40"/>
      <c r="P142" s="39"/>
      <c r="Q142" s="39"/>
    </row>
    <row r="143" spans="2:17">
      <c r="B143" s="191"/>
      <c r="C143" s="191"/>
      <c r="D143" s="191"/>
      <c r="E143" s="191"/>
      <c r="F143" s="39"/>
      <c r="G143" s="39"/>
      <c r="H143" s="39"/>
      <c r="I143" s="40"/>
      <c r="J143" s="40"/>
      <c r="K143" s="40"/>
      <c r="L143" s="40"/>
      <c r="M143" s="40"/>
      <c r="N143" s="40"/>
      <c r="O143" s="40"/>
      <c r="P143" s="39"/>
      <c r="Q143" s="39"/>
    </row>
    <row r="144" spans="2:17">
      <c r="B144" s="191"/>
      <c r="C144" s="191"/>
      <c r="D144" s="191"/>
      <c r="E144" s="191"/>
      <c r="F144" s="39"/>
      <c r="G144" s="39"/>
      <c r="H144" s="39"/>
      <c r="I144" s="40"/>
      <c r="J144" s="40"/>
      <c r="K144" s="40"/>
      <c r="L144" s="40"/>
      <c r="M144" s="40"/>
      <c r="N144" s="40"/>
      <c r="O144" s="40"/>
      <c r="P144" s="39"/>
      <c r="Q144" s="39"/>
    </row>
    <row r="145" spans="2:17">
      <c r="B145" s="191"/>
      <c r="C145" s="191"/>
      <c r="D145" s="191"/>
      <c r="E145" s="191"/>
      <c r="F145" s="39"/>
      <c r="G145" s="39"/>
      <c r="H145" s="39"/>
      <c r="I145" s="40"/>
      <c r="J145" s="40"/>
      <c r="K145" s="40"/>
      <c r="L145" s="40"/>
      <c r="M145" s="40"/>
      <c r="N145" s="40"/>
      <c r="O145" s="40"/>
      <c r="P145" s="39"/>
      <c r="Q145" s="39"/>
    </row>
    <row r="146" spans="2:17">
      <c r="B146" s="191"/>
      <c r="C146" s="191"/>
      <c r="D146" s="191"/>
      <c r="E146" s="191"/>
      <c r="F146" s="39"/>
      <c r="G146" s="39"/>
      <c r="H146" s="39"/>
      <c r="I146" s="40"/>
      <c r="J146" s="40"/>
      <c r="K146" s="40"/>
      <c r="L146" s="40"/>
      <c r="M146" s="40"/>
      <c r="N146" s="40"/>
      <c r="O146" s="40"/>
      <c r="P146" s="39"/>
      <c r="Q146" s="39"/>
    </row>
    <row r="147" spans="2:17">
      <c r="B147" s="191"/>
      <c r="C147" s="191"/>
      <c r="D147" s="191"/>
      <c r="E147" s="191"/>
      <c r="F147" s="39"/>
      <c r="G147" s="39"/>
      <c r="H147" s="39"/>
      <c r="I147" s="40"/>
      <c r="J147" s="40"/>
      <c r="K147" s="40"/>
      <c r="L147" s="40"/>
      <c r="M147" s="40"/>
      <c r="N147" s="40"/>
      <c r="O147" s="40"/>
      <c r="P147" s="39"/>
      <c r="Q147" s="39"/>
    </row>
    <row r="148" spans="2:17">
      <c r="B148" s="191"/>
      <c r="C148" s="191"/>
      <c r="D148" s="191"/>
      <c r="E148" s="191"/>
      <c r="F148" s="39"/>
      <c r="G148" s="39"/>
      <c r="H148" s="39"/>
      <c r="I148" s="40"/>
      <c r="J148" s="40"/>
      <c r="K148" s="40"/>
      <c r="L148" s="40"/>
      <c r="M148" s="40"/>
      <c r="N148" s="40"/>
      <c r="O148" s="40"/>
      <c r="P148" s="39"/>
      <c r="Q148" s="39"/>
    </row>
    <row r="149" spans="2:17">
      <c r="B149" s="191"/>
      <c r="C149" s="191"/>
      <c r="D149" s="191"/>
      <c r="E149" s="191"/>
      <c r="F149" s="39"/>
      <c r="G149" s="39"/>
      <c r="H149" s="39"/>
      <c r="I149" s="40"/>
      <c r="J149" s="40"/>
      <c r="K149" s="40"/>
      <c r="L149" s="40"/>
      <c r="M149" s="40"/>
      <c r="N149" s="40"/>
      <c r="O149" s="40"/>
      <c r="P149" s="39"/>
      <c r="Q149" s="39"/>
    </row>
    <row r="150" spans="2:17">
      <c r="B150" s="191"/>
      <c r="C150" s="191"/>
      <c r="D150" s="191"/>
      <c r="E150" s="191"/>
      <c r="F150" s="39"/>
      <c r="G150" s="39"/>
      <c r="H150" s="39"/>
      <c r="I150" s="40"/>
      <c r="J150" s="40"/>
      <c r="K150" s="40"/>
      <c r="L150" s="40"/>
      <c r="M150" s="40"/>
      <c r="N150" s="40"/>
      <c r="O150" s="40"/>
      <c r="P150" s="39"/>
      <c r="Q150" s="39"/>
    </row>
    <row r="151" spans="2:17">
      <c r="B151" s="191"/>
      <c r="C151" s="191"/>
      <c r="D151" s="191"/>
      <c r="E151" s="191"/>
      <c r="F151" s="39"/>
      <c r="G151" s="39"/>
      <c r="H151" s="39"/>
      <c r="I151" s="40"/>
      <c r="J151" s="40"/>
      <c r="K151" s="40"/>
      <c r="L151" s="40"/>
      <c r="M151" s="40"/>
      <c r="N151" s="40"/>
      <c r="O151" s="40"/>
      <c r="P151" s="39"/>
      <c r="Q151" s="39"/>
    </row>
    <row r="152" spans="2:17">
      <c r="B152" s="191"/>
      <c r="C152" s="191"/>
      <c r="D152" s="191"/>
      <c r="E152" s="191"/>
      <c r="F152" s="39"/>
      <c r="G152" s="39"/>
      <c r="H152" s="39"/>
      <c r="I152" s="40"/>
      <c r="J152" s="40"/>
      <c r="K152" s="40"/>
      <c r="L152" s="40"/>
      <c r="M152" s="40"/>
      <c r="N152" s="40"/>
      <c r="O152" s="40"/>
      <c r="P152" s="39"/>
      <c r="Q152" s="39"/>
    </row>
    <row r="153" spans="2:17">
      <c r="B153" s="191"/>
      <c r="C153" s="191"/>
      <c r="D153" s="191"/>
      <c r="E153" s="191"/>
      <c r="F153" s="39"/>
      <c r="G153" s="39"/>
      <c r="H153" s="39"/>
      <c r="I153" s="40"/>
      <c r="J153" s="40"/>
      <c r="K153" s="40"/>
      <c r="L153" s="40"/>
      <c r="M153" s="40"/>
      <c r="N153" s="40"/>
      <c r="O153" s="40"/>
      <c r="P153" s="39"/>
      <c r="Q153" s="39"/>
    </row>
    <row r="154" spans="2:17">
      <c r="B154" s="191"/>
      <c r="C154" s="191"/>
      <c r="D154" s="191"/>
      <c r="E154" s="191"/>
      <c r="F154" s="39"/>
      <c r="G154" s="39"/>
      <c r="H154" s="39"/>
      <c r="I154" s="40"/>
      <c r="J154" s="40"/>
      <c r="K154" s="40"/>
      <c r="L154" s="40"/>
      <c r="M154" s="40"/>
      <c r="N154" s="40"/>
      <c r="O154" s="40"/>
      <c r="P154" s="39"/>
      <c r="Q154" s="39"/>
    </row>
    <row r="155" spans="2:17">
      <c r="B155" s="191"/>
      <c r="C155" s="191"/>
      <c r="D155" s="191"/>
      <c r="E155" s="191"/>
      <c r="F155" s="39"/>
      <c r="G155" s="39"/>
      <c r="H155" s="39"/>
      <c r="I155" s="40"/>
      <c r="J155" s="40"/>
      <c r="K155" s="40"/>
      <c r="L155" s="40"/>
      <c r="M155" s="40"/>
      <c r="N155" s="40"/>
      <c r="O155" s="40"/>
      <c r="P155" s="39"/>
      <c r="Q155" s="39"/>
    </row>
    <row r="156" spans="2:17">
      <c r="B156" s="191"/>
      <c r="C156" s="191"/>
      <c r="D156" s="191"/>
      <c r="E156" s="191"/>
      <c r="F156" s="39"/>
      <c r="G156" s="39"/>
      <c r="H156" s="39"/>
      <c r="I156" s="40"/>
      <c r="J156" s="40"/>
      <c r="K156" s="40"/>
      <c r="L156" s="40"/>
      <c r="M156" s="40"/>
      <c r="N156" s="40"/>
      <c r="O156" s="40"/>
      <c r="P156" s="39"/>
      <c r="Q156" s="39"/>
    </row>
    <row r="157" spans="2:17">
      <c r="B157" s="191"/>
      <c r="C157" s="191"/>
      <c r="D157" s="191"/>
      <c r="E157" s="191"/>
      <c r="F157" s="39"/>
      <c r="G157" s="39"/>
      <c r="H157" s="39"/>
      <c r="I157" s="40"/>
      <c r="J157" s="40"/>
      <c r="K157" s="40"/>
      <c r="L157" s="40"/>
      <c r="M157" s="40"/>
      <c r="N157" s="40"/>
      <c r="O157" s="40"/>
      <c r="P157" s="39"/>
      <c r="Q157" s="39"/>
    </row>
    <row r="158" spans="2:17">
      <c r="B158" s="191"/>
      <c r="C158" s="191"/>
      <c r="D158" s="191"/>
      <c r="E158" s="191"/>
      <c r="F158" s="39"/>
      <c r="G158" s="39"/>
      <c r="H158" s="39"/>
      <c r="I158" s="40"/>
      <c r="J158" s="40"/>
      <c r="K158" s="40"/>
      <c r="L158" s="40"/>
      <c r="M158" s="40"/>
      <c r="N158" s="40"/>
      <c r="O158" s="40"/>
      <c r="P158" s="39"/>
      <c r="Q158" s="39"/>
    </row>
    <row r="159" spans="2:17">
      <c r="B159" s="191"/>
      <c r="C159" s="191"/>
      <c r="D159" s="191"/>
      <c r="E159" s="191"/>
      <c r="F159" s="39"/>
      <c r="G159" s="39"/>
      <c r="H159" s="39"/>
      <c r="I159" s="40"/>
      <c r="J159" s="40"/>
      <c r="K159" s="40"/>
      <c r="L159" s="40"/>
      <c r="M159" s="40"/>
      <c r="N159" s="40"/>
      <c r="O159" s="40"/>
      <c r="P159" s="39"/>
      <c r="Q159" s="39"/>
    </row>
    <row r="160" spans="2:17">
      <c r="B160" s="191"/>
      <c r="C160" s="191"/>
      <c r="D160" s="191"/>
      <c r="E160" s="191"/>
      <c r="F160" s="39"/>
      <c r="G160" s="39"/>
      <c r="H160" s="39"/>
      <c r="I160" s="40"/>
      <c r="J160" s="40"/>
      <c r="K160" s="40"/>
      <c r="L160" s="40"/>
      <c r="M160" s="40"/>
      <c r="N160" s="40"/>
      <c r="O160" s="40"/>
      <c r="P160" s="39"/>
      <c r="Q160" s="39"/>
    </row>
    <row r="161" spans="2:17">
      <c r="B161" s="191"/>
      <c r="C161" s="191"/>
      <c r="D161" s="191"/>
      <c r="E161" s="191"/>
      <c r="F161" s="39"/>
      <c r="G161" s="39"/>
      <c r="H161" s="39"/>
      <c r="I161" s="40"/>
      <c r="J161" s="40"/>
      <c r="K161" s="40"/>
      <c r="L161" s="40"/>
      <c r="M161" s="40"/>
      <c r="N161" s="40"/>
      <c r="O161" s="40"/>
      <c r="P161" s="39"/>
      <c r="Q161" s="39"/>
    </row>
    <row r="162" spans="2:17">
      <c r="B162" s="191"/>
      <c r="C162" s="191"/>
      <c r="D162" s="191"/>
      <c r="E162" s="191"/>
      <c r="F162" s="39"/>
      <c r="G162" s="39"/>
      <c r="H162" s="39"/>
      <c r="I162" s="40"/>
      <c r="J162" s="40"/>
      <c r="K162" s="40"/>
      <c r="L162" s="40"/>
      <c r="M162" s="40"/>
      <c r="N162" s="40"/>
      <c r="O162" s="40"/>
      <c r="P162" s="39"/>
      <c r="Q162" s="39"/>
    </row>
    <row r="163" spans="2:17">
      <c r="B163" s="191"/>
      <c r="C163" s="191"/>
      <c r="D163" s="191"/>
      <c r="E163" s="191"/>
      <c r="F163" s="39"/>
      <c r="G163" s="39"/>
      <c r="H163" s="39"/>
      <c r="I163" s="40"/>
      <c r="J163" s="40"/>
      <c r="K163" s="40"/>
      <c r="L163" s="40"/>
      <c r="M163" s="40"/>
      <c r="N163" s="40"/>
      <c r="O163" s="40"/>
      <c r="P163" s="39"/>
      <c r="Q163" s="39"/>
    </row>
    <row r="164" spans="2:17">
      <c r="B164" s="191"/>
      <c r="C164" s="191"/>
      <c r="D164" s="191"/>
      <c r="E164" s="191"/>
      <c r="F164" s="39"/>
      <c r="G164" s="39"/>
      <c r="H164" s="39"/>
      <c r="I164" s="40"/>
      <c r="J164" s="40"/>
      <c r="K164" s="40"/>
      <c r="L164" s="40"/>
      <c r="M164" s="40"/>
      <c r="N164" s="40"/>
      <c r="O164" s="40"/>
      <c r="P164" s="39"/>
      <c r="Q164" s="39"/>
    </row>
    <row r="165" spans="2:17">
      <c r="B165" s="191"/>
      <c r="C165" s="191"/>
      <c r="D165" s="191"/>
      <c r="E165" s="191"/>
      <c r="F165" s="39"/>
      <c r="G165" s="39"/>
      <c r="H165" s="39"/>
      <c r="I165" s="40"/>
      <c r="J165" s="40"/>
      <c r="K165" s="40"/>
      <c r="L165" s="40"/>
      <c r="M165" s="40"/>
      <c r="N165" s="40"/>
      <c r="O165" s="40"/>
      <c r="P165" s="39"/>
      <c r="Q165" s="39"/>
    </row>
    <row r="166" spans="2:17">
      <c r="B166" s="191"/>
      <c r="C166" s="191"/>
      <c r="D166" s="191"/>
      <c r="E166" s="191"/>
      <c r="F166" s="39"/>
      <c r="G166" s="39"/>
      <c r="H166" s="39"/>
      <c r="I166" s="40"/>
      <c r="J166" s="40"/>
      <c r="K166" s="40"/>
      <c r="L166" s="40"/>
      <c r="M166" s="40"/>
      <c r="N166" s="40"/>
      <c r="O166" s="40"/>
      <c r="P166" s="39"/>
      <c r="Q166" s="39"/>
    </row>
    <row r="167" spans="2:17">
      <c r="B167" s="191"/>
      <c r="C167" s="191"/>
      <c r="D167" s="191"/>
      <c r="E167" s="191"/>
      <c r="F167" s="39"/>
      <c r="G167" s="39"/>
      <c r="H167" s="39"/>
      <c r="I167" s="40"/>
      <c r="J167" s="40"/>
      <c r="K167" s="40"/>
      <c r="L167" s="40"/>
      <c r="M167" s="40"/>
      <c r="N167" s="40"/>
      <c r="O167" s="40"/>
      <c r="P167" s="39"/>
      <c r="Q167" s="39"/>
    </row>
    <row r="168" spans="2:17">
      <c r="B168" s="191"/>
      <c r="C168" s="191"/>
      <c r="D168" s="191"/>
      <c r="E168" s="191"/>
      <c r="F168" s="39"/>
      <c r="G168" s="39"/>
      <c r="H168" s="39"/>
      <c r="I168" s="40"/>
      <c r="J168" s="40"/>
      <c r="K168" s="40"/>
      <c r="L168" s="40"/>
      <c r="M168" s="40"/>
      <c r="N168" s="40"/>
      <c r="O168" s="40"/>
      <c r="P168" s="39"/>
      <c r="Q168" s="39"/>
    </row>
    <row r="169" spans="2:17">
      <c r="B169" s="191"/>
      <c r="C169" s="191"/>
      <c r="D169" s="191"/>
      <c r="E169" s="191"/>
      <c r="F169" s="39"/>
      <c r="G169" s="39"/>
      <c r="H169" s="39"/>
      <c r="I169" s="40"/>
      <c r="J169" s="40"/>
      <c r="K169" s="40"/>
      <c r="L169" s="40"/>
      <c r="M169" s="40"/>
      <c r="N169" s="40"/>
      <c r="O169" s="40"/>
      <c r="P169" s="39"/>
      <c r="Q169" s="39"/>
    </row>
    <row r="170" spans="2:17">
      <c r="B170" s="191"/>
      <c r="C170" s="191"/>
      <c r="D170" s="191"/>
      <c r="E170" s="191"/>
      <c r="F170" s="39"/>
      <c r="G170" s="39"/>
      <c r="H170" s="39"/>
      <c r="I170" s="40"/>
      <c r="J170" s="40"/>
      <c r="K170" s="40"/>
      <c r="L170" s="40"/>
      <c r="M170" s="40"/>
      <c r="N170" s="40"/>
      <c r="O170" s="40"/>
      <c r="P170" s="39"/>
      <c r="Q170" s="39"/>
    </row>
    <row r="171" spans="2:17">
      <c r="B171" s="191"/>
      <c r="C171" s="191"/>
      <c r="D171" s="191"/>
      <c r="E171" s="191"/>
      <c r="F171" s="39"/>
      <c r="G171" s="39"/>
      <c r="H171" s="39"/>
      <c r="I171" s="40"/>
      <c r="J171" s="40"/>
      <c r="K171" s="40"/>
      <c r="L171" s="40"/>
      <c r="M171" s="40"/>
      <c r="N171" s="40"/>
      <c r="O171" s="40"/>
      <c r="P171" s="39"/>
      <c r="Q171" s="39"/>
    </row>
    <row r="172" spans="2:17">
      <c r="B172" s="191"/>
      <c r="C172" s="191"/>
      <c r="D172" s="191"/>
      <c r="E172" s="191"/>
      <c r="F172" s="39"/>
      <c r="G172" s="39"/>
      <c r="H172" s="39"/>
      <c r="I172" s="40"/>
      <c r="J172" s="40"/>
      <c r="K172" s="40"/>
      <c r="L172" s="40"/>
      <c r="M172" s="40"/>
      <c r="N172" s="40"/>
      <c r="O172" s="40"/>
      <c r="P172" s="39"/>
      <c r="Q172" s="39"/>
    </row>
    <row r="173" spans="2:17">
      <c r="B173" s="191"/>
      <c r="C173" s="191"/>
      <c r="D173" s="191"/>
      <c r="E173" s="191"/>
      <c r="F173" s="39"/>
      <c r="G173" s="39"/>
      <c r="H173" s="39"/>
      <c r="I173" s="40"/>
      <c r="J173" s="40"/>
      <c r="K173" s="40"/>
      <c r="L173" s="40"/>
      <c r="M173" s="40"/>
      <c r="N173" s="40"/>
      <c r="O173" s="40"/>
      <c r="P173" s="39"/>
      <c r="Q173" s="39"/>
    </row>
    <row r="174" spans="2:17">
      <c r="B174" s="191"/>
      <c r="C174" s="191"/>
      <c r="D174" s="191"/>
      <c r="E174" s="191"/>
      <c r="F174" s="39"/>
      <c r="G174" s="39"/>
      <c r="H174" s="39"/>
      <c r="I174" s="40"/>
      <c r="J174" s="40"/>
      <c r="K174" s="40"/>
      <c r="L174" s="40"/>
      <c r="M174" s="40"/>
      <c r="N174" s="40"/>
      <c r="O174" s="40"/>
      <c r="P174" s="39"/>
      <c r="Q174" s="39"/>
    </row>
    <row r="175" spans="2:17">
      <c r="B175" s="191"/>
      <c r="C175" s="191"/>
      <c r="D175" s="191"/>
      <c r="E175" s="191"/>
      <c r="F175" s="39"/>
      <c r="G175" s="39"/>
      <c r="H175" s="39"/>
      <c r="I175" s="40"/>
      <c r="J175" s="40"/>
      <c r="K175" s="40"/>
      <c r="L175" s="40"/>
      <c r="M175" s="40"/>
      <c r="N175" s="40"/>
      <c r="O175" s="40"/>
      <c r="P175" s="39"/>
      <c r="Q175" s="39"/>
    </row>
    <row r="176" spans="2:17">
      <c r="B176" s="191"/>
      <c r="C176" s="191"/>
      <c r="D176" s="191"/>
      <c r="E176" s="191"/>
      <c r="F176" s="39"/>
      <c r="G176" s="39"/>
      <c r="H176" s="39"/>
      <c r="I176" s="40"/>
      <c r="J176" s="40"/>
      <c r="K176" s="40"/>
      <c r="L176" s="40"/>
      <c r="M176" s="40"/>
      <c r="N176" s="40"/>
      <c r="O176" s="40"/>
      <c r="P176" s="39"/>
      <c r="Q176" s="39"/>
    </row>
    <row r="177" spans="2:17">
      <c r="B177" s="191"/>
      <c r="C177" s="191"/>
      <c r="D177" s="191"/>
      <c r="E177" s="191"/>
      <c r="F177" s="39"/>
      <c r="G177" s="39"/>
      <c r="H177" s="39"/>
      <c r="I177" s="40"/>
      <c r="J177" s="40"/>
      <c r="K177" s="40"/>
      <c r="L177" s="40"/>
      <c r="M177" s="40"/>
      <c r="N177" s="40"/>
      <c r="O177" s="40"/>
      <c r="P177" s="39"/>
      <c r="Q177" s="39"/>
    </row>
    <row r="178" spans="2:17">
      <c r="B178" s="191"/>
      <c r="C178" s="191"/>
      <c r="D178" s="191"/>
      <c r="E178" s="191"/>
      <c r="F178" s="39"/>
      <c r="G178" s="39"/>
      <c r="H178" s="39"/>
      <c r="I178" s="40"/>
      <c r="J178" s="40"/>
      <c r="K178" s="40"/>
      <c r="L178" s="40"/>
      <c r="M178" s="40"/>
      <c r="N178" s="40"/>
      <c r="O178" s="40"/>
      <c r="P178" s="39"/>
      <c r="Q178" s="39"/>
    </row>
    <row r="179" spans="2:17">
      <c r="B179" s="191"/>
      <c r="C179" s="191"/>
      <c r="D179" s="191"/>
      <c r="E179" s="191"/>
      <c r="F179" s="39"/>
      <c r="G179" s="39"/>
      <c r="H179" s="39"/>
      <c r="I179" s="40"/>
      <c r="J179" s="40"/>
      <c r="K179" s="40"/>
      <c r="L179" s="40"/>
      <c r="M179" s="40"/>
      <c r="N179" s="40"/>
      <c r="O179" s="40"/>
      <c r="P179" s="39"/>
      <c r="Q179" s="39"/>
    </row>
    <row r="180" spans="2:17">
      <c r="B180" s="191"/>
      <c r="C180" s="191"/>
      <c r="D180" s="191"/>
      <c r="E180" s="191"/>
      <c r="F180" s="39"/>
      <c r="G180" s="39"/>
      <c r="H180" s="39"/>
      <c r="I180" s="40"/>
      <c r="J180" s="40"/>
      <c r="K180" s="40"/>
      <c r="L180" s="40"/>
      <c r="M180" s="40"/>
      <c r="N180" s="40"/>
      <c r="O180" s="40"/>
      <c r="P180" s="39"/>
      <c r="Q180" s="39"/>
    </row>
    <row r="181" spans="2:17">
      <c r="B181" s="191"/>
      <c r="C181" s="191"/>
      <c r="D181" s="191"/>
      <c r="E181" s="191"/>
      <c r="F181" s="39"/>
      <c r="G181" s="39"/>
      <c r="H181" s="39"/>
      <c r="I181" s="40"/>
      <c r="J181" s="40"/>
      <c r="K181" s="40"/>
      <c r="L181" s="40"/>
      <c r="M181" s="40"/>
      <c r="N181" s="40"/>
      <c r="O181" s="40"/>
      <c r="P181" s="39"/>
      <c r="Q181" s="39"/>
    </row>
    <row r="182" spans="2:17">
      <c r="B182" s="191"/>
      <c r="C182" s="191"/>
      <c r="D182" s="191"/>
      <c r="E182" s="191"/>
      <c r="F182" s="39"/>
      <c r="G182" s="39"/>
      <c r="H182" s="39"/>
      <c r="I182" s="40"/>
      <c r="J182" s="40"/>
      <c r="K182" s="40"/>
      <c r="L182" s="40"/>
      <c r="M182" s="40"/>
      <c r="N182" s="40"/>
      <c r="O182" s="40"/>
      <c r="P182" s="39"/>
      <c r="Q182" s="39"/>
    </row>
    <row r="183" spans="2:17">
      <c r="B183" s="191"/>
      <c r="C183" s="191"/>
      <c r="D183" s="191"/>
      <c r="E183" s="191"/>
      <c r="F183" s="39"/>
      <c r="G183" s="39"/>
      <c r="H183" s="39"/>
      <c r="I183" s="40"/>
      <c r="J183" s="40"/>
      <c r="K183" s="40"/>
      <c r="L183" s="40"/>
      <c r="M183" s="40"/>
      <c r="N183" s="40"/>
      <c r="O183" s="40"/>
      <c r="P183" s="39"/>
      <c r="Q183" s="39"/>
    </row>
    <row r="184" spans="2:17">
      <c r="B184" s="191"/>
      <c r="C184" s="191"/>
      <c r="D184" s="191"/>
      <c r="E184" s="191"/>
      <c r="F184" s="39"/>
      <c r="G184" s="39"/>
      <c r="H184" s="39"/>
      <c r="I184" s="40"/>
      <c r="J184" s="40"/>
      <c r="K184" s="40"/>
      <c r="L184" s="40"/>
      <c r="M184" s="40"/>
      <c r="N184" s="40"/>
      <c r="O184" s="40"/>
      <c r="P184" s="39"/>
      <c r="Q184" s="39"/>
    </row>
    <row r="185" spans="2:17">
      <c r="B185" s="191"/>
      <c r="C185" s="191"/>
      <c r="D185" s="191"/>
      <c r="E185" s="191"/>
      <c r="F185" s="39"/>
      <c r="G185" s="39"/>
      <c r="H185" s="39"/>
      <c r="I185" s="40"/>
      <c r="J185" s="40"/>
      <c r="K185" s="40"/>
      <c r="L185" s="40"/>
      <c r="M185" s="40"/>
      <c r="N185" s="40"/>
      <c r="O185" s="40"/>
      <c r="P185" s="39"/>
      <c r="Q185" s="39"/>
    </row>
    <row r="186" spans="2:17">
      <c r="B186" s="191"/>
      <c r="C186" s="191"/>
      <c r="D186" s="191"/>
      <c r="E186" s="191"/>
      <c r="F186" s="39"/>
      <c r="G186" s="39"/>
      <c r="H186" s="39"/>
      <c r="I186" s="40"/>
      <c r="J186" s="40"/>
      <c r="K186" s="40"/>
      <c r="L186" s="40"/>
      <c r="M186" s="40"/>
      <c r="N186" s="40"/>
      <c r="O186" s="40"/>
      <c r="P186" s="39"/>
      <c r="Q186" s="39"/>
    </row>
    <row r="187" spans="2:17">
      <c r="B187" s="191"/>
      <c r="C187" s="191"/>
      <c r="D187" s="191"/>
      <c r="E187" s="191"/>
      <c r="F187" s="39"/>
      <c r="G187" s="39"/>
      <c r="H187" s="39"/>
      <c r="I187" s="40"/>
      <c r="J187" s="40"/>
      <c r="K187" s="40"/>
      <c r="L187" s="40"/>
      <c r="M187" s="40"/>
      <c r="N187" s="40"/>
      <c r="O187" s="40"/>
      <c r="P187" s="39"/>
      <c r="Q187" s="39"/>
    </row>
    <row r="188" spans="2:17">
      <c r="B188" s="191"/>
      <c r="C188" s="191"/>
      <c r="D188" s="191"/>
      <c r="E188" s="191"/>
      <c r="F188" s="39"/>
      <c r="G188" s="39"/>
      <c r="H188" s="39"/>
      <c r="I188" s="40"/>
      <c r="J188" s="40"/>
      <c r="K188" s="40"/>
      <c r="L188" s="40"/>
      <c r="M188" s="40"/>
      <c r="N188" s="40"/>
      <c r="O188" s="40"/>
      <c r="P188" s="39"/>
      <c r="Q188" s="39"/>
    </row>
    <row r="189" spans="2:17">
      <c r="B189" s="191"/>
      <c r="C189" s="191"/>
      <c r="D189" s="191"/>
      <c r="E189" s="191"/>
      <c r="F189" s="39"/>
      <c r="G189" s="39"/>
      <c r="H189" s="39"/>
      <c r="I189" s="40"/>
      <c r="J189" s="40"/>
      <c r="K189" s="40"/>
      <c r="L189" s="40"/>
      <c r="M189" s="40"/>
      <c r="N189" s="40"/>
      <c r="O189" s="40"/>
      <c r="P189" s="39"/>
      <c r="Q189" s="39"/>
    </row>
    <row r="190" spans="2:17">
      <c r="B190" s="191"/>
      <c r="C190" s="191"/>
      <c r="D190" s="191"/>
      <c r="E190" s="191"/>
      <c r="F190" s="39"/>
      <c r="G190" s="39"/>
      <c r="H190" s="39"/>
      <c r="I190" s="40"/>
      <c r="J190" s="40"/>
      <c r="K190" s="40"/>
      <c r="L190" s="40"/>
      <c r="M190" s="40"/>
      <c r="N190" s="40"/>
      <c r="O190" s="40"/>
      <c r="P190" s="39"/>
      <c r="Q190" s="39"/>
    </row>
    <row r="191" spans="2:17">
      <c r="B191" s="191"/>
      <c r="C191" s="191"/>
      <c r="D191" s="191"/>
      <c r="E191" s="191"/>
      <c r="F191" s="39"/>
      <c r="G191" s="39"/>
      <c r="H191" s="39"/>
      <c r="I191" s="40"/>
      <c r="J191" s="40"/>
      <c r="K191" s="40"/>
      <c r="L191" s="40"/>
      <c r="M191" s="40"/>
      <c r="N191" s="40"/>
      <c r="O191" s="40"/>
      <c r="P191" s="39"/>
      <c r="Q191" s="39"/>
    </row>
    <row r="192" spans="2:17">
      <c r="B192" s="191"/>
      <c r="C192" s="191"/>
      <c r="D192" s="191"/>
      <c r="E192" s="191"/>
      <c r="F192" s="39"/>
      <c r="G192" s="39"/>
      <c r="H192" s="39"/>
      <c r="I192" s="40"/>
      <c r="J192" s="40"/>
      <c r="K192" s="40"/>
      <c r="L192" s="40"/>
      <c r="M192" s="40"/>
      <c r="N192" s="40"/>
      <c r="O192" s="40"/>
      <c r="P192" s="39"/>
      <c r="Q192" s="39"/>
    </row>
    <row r="193" spans="2:17">
      <c r="B193" s="191"/>
      <c r="C193" s="191"/>
      <c r="D193" s="191"/>
      <c r="E193" s="191"/>
      <c r="F193" s="39"/>
      <c r="G193" s="39"/>
      <c r="H193" s="39"/>
      <c r="I193" s="40"/>
      <c r="J193" s="40"/>
      <c r="K193" s="40"/>
      <c r="L193" s="40"/>
      <c r="M193" s="40"/>
      <c r="N193" s="40"/>
      <c r="O193" s="40"/>
      <c r="P193" s="39"/>
      <c r="Q193" s="39"/>
    </row>
    <row r="194" spans="2:17">
      <c r="B194" s="191"/>
      <c r="C194" s="191"/>
      <c r="D194" s="191"/>
      <c r="E194" s="191"/>
      <c r="F194" s="39"/>
      <c r="G194" s="39"/>
      <c r="H194" s="39"/>
      <c r="I194" s="40"/>
      <c r="J194" s="40"/>
      <c r="K194" s="40"/>
      <c r="L194" s="40"/>
      <c r="M194" s="40"/>
      <c r="N194" s="40"/>
      <c r="O194" s="40"/>
      <c r="P194" s="39"/>
      <c r="Q194" s="39"/>
    </row>
    <row r="195" spans="2:17">
      <c r="B195" s="191"/>
      <c r="C195" s="191"/>
      <c r="D195" s="191"/>
      <c r="E195" s="191"/>
      <c r="F195" s="39"/>
      <c r="G195" s="39"/>
      <c r="H195" s="39"/>
      <c r="I195" s="40"/>
      <c r="J195" s="40"/>
      <c r="K195" s="40"/>
      <c r="L195" s="40"/>
      <c r="M195" s="40"/>
      <c r="N195" s="40"/>
      <c r="O195" s="40"/>
      <c r="P195" s="39"/>
      <c r="Q195" s="39"/>
    </row>
    <row r="196" spans="2:17">
      <c r="B196" s="191"/>
      <c r="C196" s="191"/>
      <c r="D196" s="191"/>
      <c r="E196" s="191"/>
      <c r="F196" s="39"/>
      <c r="G196" s="39"/>
      <c r="H196" s="39"/>
      <c r="I196" s="40"/>
      <c r="J196" s="40"/>
      <c r="K196" s="40"/>
      <c r="L196" s="40"/>
      <c r="M196" s="40"/>
      <c r="N196" s="40"/>
      <c r="O196" s="40"/>
      <c r="P196" s="39"/>
      <c r="Q196" s="39"/>
    </row>
    <row r="197" spans="2:17">
      <c r="B197" s="191"/>
      <c r="C197" s="191"/>
      <c r="D197" s="191"/>
      <c r="E197" s="191"/>
      <c r="F197" s="39"/>
      <c r="G197" s="39"/>
      <c r="H197" s="39"/>
      <c r="I197" s="40"/>
      <c r="J197" s="40"/>
      <c r="K197" s="40"/>
      <c r="L197" s="40"/>
      <c r="M197" s="40"/>
      <c r="N197" s="40"/>
      <c r="O197" s="40"/>
      <c r="P197" s="39"/>
      <c r="Q197" s="39"/>
    </row>
    <row r="198" spans="2:17">
      <c r="B198" s="191"/>
      <c r="C198" s="191"/>
      <c r="D198" s="191"/>
      <c r="E198" s="191"/>
      <c r="F198" s="39"/>
      <c r="G198" s="39"/>
      <c r="H198" s="39"/>
      <c r="I198" s="40"/>
      <c r="J198" s="40"/>
      <c r="K198" s="40"/>
      <c r="L198" s="40"/>
      <c r="M198" s="40"/>
      <c r="N198" s="40"/>
      <c r="O198" s="40"/>
      <c r="P198" s="39"/>
      <c r="Q198" s="39"/>
    </row>
    <row r="199" spans="2:17">
      <c r="B199" s="191"/>
      <c r="C199" s="191"/>
      <c r="D199" s="191"/>
      <c r="E199" s="191"/>
      <c r="F199" s="39"/>
      <c r="G199" s="39"/>
      <c r="H199" s="39"/>
      <c r="I199" s="40"/>
      <c r="J199" s="40"/>
      <c r="K199" s="40"/>
      <c r="L199" s="40"/>
      <c r="M199" s="40"/>
      <c r="N199" s="40"/>
      <c r="O199" s="40"/>
      <c r="P199" s="39"/>
      <c r="Q199" s="39"/>
    </row>
    <row r="200" spans="2:17">
      <c r="B200" s="191"/>
      <c r="C200" s="191"/>
      <c r="D200" s="191"/>
      <c r="E200" s="191"/>
      <c r="F200" s="39"/>
      <c r="G200" s="39"/>
      <c r="H200" s="39"/>
      <c r="I200" s="40"/>
      <c r="J200" s="40"/>
      <c r="K200" s="40"/>
      <c r="L200" s="40"/>
      <c r="M200" s="40"/>
      <c r="N200" s="40"/>
      <c r="O200" s="40"/>
      <c r="P200" s="39"/>
      <c r="Q200" s="39"/>
    </row>
    <row r="201" spans="2:17">
      <c r="B201" s="191"/>
      <c r="C201" s="191"/>
      <c r="D201" s="191"/>
      <c r="E201" s="191"/>
      <c r="F201" s="39"/>
      <c r="G201" s="39"/>
      <c r="H201" s="39"/>
      <c r="I201" s="40"/>
      <c r="J201" s="40"/>
      <c r="K201" s="40"/>
      <c r="L201" s="40"/>
      <c r="M201" s="40"/>
      <c r="N201" s="40"/>
      <c r="O201" s="40"/>
      <c r="P201" s="39"/>
      <c r="Q201" s="39"/>
    </row>
    <row r="202" spans="2:17">
      <c r="B202" s="191"/>
      <c r="C202" s="191"/>
      <c r="D202" s="191"/>
      <c r="E202" s="191"/>
      <c r="F202" s="39"/>
      <c r="G202" s="39"/>
      <c r="H202" s="39"/>
      <c r="I202" s="40"/>
      <c r="J202" s="40"/>
      <c r="K202" s="40"/>
      <c r="L202" s="40"/>
      <c r="M202" s="40"/>
      <c r="N202" s="40"/>
      <c r="O202" s="40"/>
      <c r="P202" s="39"/>
      <c r="Q202" s="39"/>
    </row>
    <row r="203" spans="2:17">
      <c r="B203" s="191"/>
      <c r="C203" s="191"/>
      <c r="D203" s="191"/>
      <c r="E203" s="191"/>
      <c r="F203" s="39"/>
      <c r="G203" s="39"/>
      <c r="H203" s="39"/>
      <c r="I203" s="40"/>
      <c r="J203" s="40"/>
      <c r="K203" s="40"/>
      <c r="L203" s="40"/>
      <c r="M203" s="40"/>
      <c r="N203" s="40"/>
      <c r="O203" s="40"/>
      <c r="P203" s="39"/>
      <c r="Q203" s="39"/>
    </row>
    <row r="204" spans="2:17">
      <c r="B204" s="191"/>
      <c r="C204" s="191"/>
      <c r="D204" s="191"/>
      <c r="E204" s="191"/>
      <c r="F204" s="39"/>
      <c r="G204" s="39"/>
      <c r="H204" s="39"/>
      <c r="I204" s="40"/>
      <c r="J204" s="40"/>
      <c r="K204" s="40"/>
      <c r="L204" s="40"/>
      <c r="M204" s="40"/>
      <c r="N204" s="40"/>
      <c r="O204" s="40"/>
      <c r="P204" s="39"/>
      <c r="Q204" s="39"/>
    </row>
    <row r="205" spans="2:17">
      <c r="B205" s="191"/>
      <c r="C205" s="191"/>
      <c r="D205" s="191"/>
      <c r="E205" s="191"/>
      <c r="F205" s="39"/>
      <c r="G205" s="39"/>
      <c r="H205" s="39"/>
      <c r="I205" s="40"/>
      <c r="J205" s="40"/>
      <c r="K205" s="40"/>
      <c r="L205" s="40"/>
      <c r="M205" s="40"/>
      <c r="N205" s="40"/>
      <c r="O205" s="40"/>
      <c r="P205" s="39"/>
      <c r="Q205" s="39"/>
    </row>
    <row r="206" spans="2:17">
      <c r="B206" s="191"/>
      <c r="C206" s="191"/>
      <c r="D206" s="191"/>
      <c r="E206" s="191"/>
      <c r="F206" s="39"/>
      <c r="G206" s="39"/>
      <c r="H206" s="39"/>
      <c r="I206" s="40"/>
      <c r="J206" s="40"/>
      <c r="K206" s="40"/>
      <c r="L206" s="40"/>
      <c r="M206" s="40"/>
      <c r="N206" s="40"/>
      <c r="O206" s="40"/>
      <c r="P206" s="39"/>
      <c r="Q206" s="39"/>
    </row>
    <row r="207" spans="2:17">
      <c r="B207" s="191"/>
      <c r="C207" s="191"/>
      <c r="D207" s="191"/>
      <c r="E207" s="191"/>
      <c r="F207" s="39"/>
      <c r="G207" s="39"/>
      <c r="H207" s="39"/>
      <c r="I207" s="40"/>
      <c r="J207" s="40"/>
      <c r="K207" s="40"/>
      <c r="L207" s="40"/>
      <c r="M207" s="40"/>
      <c r="N207" s="40"/>
      <c r="O207" s="40"/>
      <c r="P207" s="39"/>
      <c r="Q207" s="39"/>
    </row>
    <row r="208" spans="2:17">
      <c r="B208" s="191"/>
      <c r="C208" s="191"/>
      <c r="D208" s="191"/>
      <c r="E208" s="191"/>
      <c r="F208" s="39"/>
      <c r="G208" s="39"/>
      <c r="H208" s="39"/>
      <c r="I208" s="40"/>
      <c r="J208" s="40"/>
      <c r="K208" s="40"/>
      <c r="L208" s="40"/>
      <c r="M208" s="40"/>
      <c r="N208" s="40"/>
      <c r="O208" s="40"/>
      <c r="P208" s="39"/>
      <c r="Q208" s="39"/>
    </row>
    <row r="209" spans="2:17">
      <c r="B209" s="191"/>
      <c r="C209" s="191"/>
      <c r="D209" s="191"/>
      <c r="E209" s="191"/>
      <c r="F209" s="39"/>
      <c r="G209" s="39"/>
      <c r="H209" s="39"/>
      <c r="I209" s="40"/>
      <c r="J209" s="40"/>
      <c r="K209" s="40"/>
      <c r="L209" s="40"/>
      <c r="M209" s="40"/>
      <c r="N209" s="40"/>
      <c r="O209" s="40"/>
      <c r="P209" s="39"/>
      <c r="Q209" s="39"/>
    </row>
    <row r="210" spans="2:17">
      <c r="B210" s="191"/>
      <c r="C210" s="191"/>
      <c r="D210" s="191"/>
      <c r="E210" s="191"/>
      <c r="F210" s="39"/>
      <c r="G210" s="39"/>
      <c r="H210" s="39"/>
      <c r="I210" s="40"/>
      <c r="J210" s="40"/>
      <c r="K210" s="40"/>
      <c r="L210" s="40"/>
      <c r="M210" s="40"/>
      <c r="N210" s="40"/>
      <c r="O210" s="40"/>
      <c r="P210" s="39"/>
      <c r="Q210" s="39"/>
    </row>
    <row r="211" spans="2:17">
      <c r="B211" s="191"/>
      <c r="C211" s="191"/>
      <c r="D211" s="191"/>
      <c r="E211" s="191"/>
      <c r="F211" s="39"/>
      <c r="G211" s="39"/>
      <c r="H211" s="39"/>
      <c r="I211" s="40"/>
      <c r="J211" s="40"/>
      <c r="K211" s="40"/>
      <c r="L211" s="40"/>
      <c r="M211" s="40"/>
      <c r="N211" s="40"/>
      <c r="O211" s="40"/>
      <c r="P211" s="39"/>
      <c r="Q211" s="39"/>
    </row>
    <row r="212" spans="2:17">
      <c r="B212" s="191"/>
      <c r="C212" s="191"/>
      <c r="D212" s="191"/>
      <c r="E212" s="191"/>
      <c r="F212" s="39"/>
      <c r="G212" s="39"/>
      <c r="H212" s="39"/>
      <c r="I212" s="40"/>
      <c r="J212" s="40"/>
      <c r="K212" s="40"/>
      <c r="L212" s="40"/>
      <c r="M212" s="40"/>
      <c r="N212" s="40"/>
      <c r="O212" s="40"/>
      <c r="P212" s="39"/>
      <c r="Q212" s="39"/>
    </row>
    <row r="213" spans="2:17">
      <c r="B213" s="191"/>
      <c r="C213" s="191"/>
      <c r="D213" s="191"/>
      <c r="E213" s="191"/>
      <c r="F213" s="39"/>
      <c r="G213" s="39"/>
      <c r="H213" s="39"/>
      <c r="I213" s="40"/>
      <c r="J213" s="40"/>
      <c r="K213" s="40"/>
      <c r="L213" s="40"/>
      <c r="M213" s="40"/>
      <c r="N213" s="40"/>
      <c r="O213" s="40"/>
      <c r="P213" s="39"/>
      <c r="Q213" s="39"/>
    </row>
    <row r="214" spans="2:17">
      <c r="B214" s="191"/>
      <c r="C214" s="191"/>
      <c r="D214" s="191"/>
      <c r="E214" s="191"/>
      <c r="F214" s="39"/>
      <c r="G214" s="39"/>
      <c r="H214" s="39"/>
      <c r="I214" s="40"/>
      <c r="J214" s="40"/>
      <c r="K214" s="40"/>
      <c r="L214" s="40"/>
      <c r="M214" s="40"/>
      <c r="N214" s="40"/>
      <c r="O214" s="40"/>
      <c r="P214" s="39"/>
      <c r="Q214" s="39"/>
    </row>
    <row r="215" spans="2:17">
      <c r="B215" s="191"/>
      <c r="C215" s="191"/>
      <c r="D215" s="191"/>
      <c r="E215" s="191"/>
      <c r="F215" s="39"/>
      <c r="G215" s="39"/>
      <c r="H215" s="39"/>
      <c r="I215" s="40"/>
      <c r="J215" s="40"/>
      <c r="K215" s="40"/>
      <c r="L215" s="40"/>
      <c r="M215" s="40"/>
      <c r="N215" s="40"/>
      <c r="O215" s="40"/>
      <c r="P215" s="39"/>
      <c r="Q215" s="39"/>
    </row>
    <row r="216" spans="2:17">
      <c r="B216" s="191"/>
      <c r="C216" s="191"/>
      <c r="D216" s="191"/>
      <c r="E216" s="191"/>
      <c r="F216" s="39"/>
      <c r="G216" s="39"/>
      <c r="H216" s="39"/>
      <c r="I216" s="40"/>
      <c r="J216" s="40"/>
      <c r="K216" s="40"/>
      <c r="L216" s="40"/>
      <c r="M216" s="40"/>
      <c r="N216" s="40"/>
      <c r="O216" s="40"/>
      <c r="P216" s="39"/>
      <c r="Q216" s="39"/>
    </row>
    <row r="217" spans="2:17">
      <c r="B217" s="191"/>
      <c r="C217" s="191"/>
      <c r="D217" s="191"/>
      <c r="E217" s="191"/>
      <c r="F217" s="39"/>
      <c r="G217" s="39"/>
      <c r="H217" s="39"/>
      <c r="I217" s="40"/>
      <c r="J217" s="40"/>
      <c r="K217" s="40"/>
      <c r="L217" s="40"/>
      <c r="M217" s="40"/>
      <c r="N217" s="40"/>
      <c r="O217" s="40"/>
      <c r="P217" s="39"/>
      <c r="Q217" s="39"/>
    </row>
    <row r="218" spans="2:17">
      <c r="B218" s="191"/>
      <c r="C218" s="191"/>
      <c r="D218" s="191"/>
      <c r="E218" s="191"/>
      <c r="F218" s="39"/>
      <c r="G218" s="39"/>
      <c r="H218" s="39"/>
      <c r="I218" s="40"/>
      <c r="J218" s="40"/>
      <c r="K218" s="40"/>
      <c r="L218" s="40"/>
      <c r="M218" s="40"/>
      <c r="N218" s="40"/>
      <c r="O218" s="40"/>
      <c r="P218" s="39"/>
      <c r="Q218" s="39"/>
    </row>
    <row r="219" spans="2:17">
      <c r="B219" s="191"/>
      <c r="C219" s="191"/>
      <c r="D219" s="191"/>
      <c r="E219" s="191"/>
      <c r="F219" s="39"/>
      <c r="G219" s="39"/>
      <c r="H219" s="39"/>
      <c r="I219" s="40"/>
      <c r="J219" s="40"/>
      <c r="K219" s="40"/>
      <c r="L219" s="40"/>
      <c r="M219" s="40"/>
      <c r="N219" s="40"/>
      <c r="O219" s="40"/>
      <c r="P219" s="39"/>
      <c r="Q219" s="39"/>
    </row>
    <row r="220" spans="2:17">
      <c r="B220" s="191"/>
      <c r="C220" s="191"/>
      <c r="D220" s="191"/>
      <c r="E220" s="191"/>
      <c r="F220" s="39"/>
      <c r="G220" s="39"/>
      <c r="H220" s="39"/>
      <c r="I220" s="40"/>
      <c r="J220" s="40"/>
      <c r="K220" s="40"/>
      <c r="L220" s="40"/>
      <c r="M220" s="40"/>
      <c r="N220" s="40"/>
      <c r="O220" s="40"/>
      <c r="P220" s="39"/>
      <c r="Q220" s="39"/>
    </row>
    <row r="221" spans="2:17">
      <c r="B221" s="191"/>
      <c r="C221" s="191"/>
      <c r="D221" s="191"/>
      <c r="E221" s="191"/>
      <c r="F221" s="39"/>
      <c r="G221" s="39"/>
      <c r="H221" s="39"/>
      <c r="I221" s="40"/>
      <c r="J221" s="40"/>
      <c r="K221" s="40"/>
      <c r="L221" s="40"/>
      <c r="M221" s="40"/>
      <c r="N221" s="40"/>
      <c r="O221" s="40"/>
      <c r="P221" s="39"/>
      <c r="Q221" s="39"/>
    </row>
    <row r="222" spans="2:17">
      <c r="B222" s="191"/>
      <c r="C222" s="191"/>
      <c r="D222" s="191"/>
      <c r="E222" s="191"/>
      <c r="F222" s="39"/>
      <c r="G222" s="39"/>
      <c r="H222" s="39"/>
      <c r="I222" s="40"/>
      <c r="J222" s="40"/>
      <c r="K222" s="40"/>
      <c r="L222" s="40"/>
      <c r="M222" s="40"/>
      <c r="N222" s="40"/>
      <c r="O222" s="40"/>
      <c r="P222" s="39"/>
      <c r="Q222" s="39"/>
    </row>
    <row r="223" spans="2:17">
      <c r="B223" s="191"/>
      <c r="C223" s="191"/>
      <c r="D223" s="191"/>
      <c r="E223" s="191"/>
      <c r="F223" s="39"/>
      <c r="G223" s="39"/>
      <c r="H223" s="39"/>
      <c r="I223" s="40"/>
      <c r="J223" s="40"/>
      <c r="K223" s="40"/>
      <c r="L223" s="40"/>
      <c r="M223" s="40"/>
      <c r="N223" s="40"/>
      <c r="O223" s="40"/>
      <c r="P223" s="39"/>
      <c r="Q223" s="39"/>
    </row>
    <row r="224" spans="2:17">
      <c r="B224" s="191"/>
      <c r="C224" s="191"/>
      <c r="D224" s="191"/>
      <c r="E224" s="191"/>
      <c r="F224" s="39"/>
      <c r="G224" s="39"/>
      <c r="H224" s="39"/>
      <c r="I224" s="40"/>
      <c r="J224" s="40"/>
      <c r="K224" s="40"/>
      <c r="L224" s="40"/>
      <c r="M224" s="40"/>
      <c r="N224" s="40"/>
      <c r="O224" s="40"/>
      <c r="P224" s="39"/>
      <c r="Q224" s="39"/>
    </row>
    <row r="225" spans="2:17">
      <c r="B225" s="191"/>
      <c r="C225" s="191"/>
      <c r="D225" s="191"/>
      <c r="E225" s="191"/>
      <c r="F225" s="39"/>
      <c r="G225" s="39"/>
      <c r="H225" s="39"/>
      <c r="I225" s="40"/>
      <c r="J225" s="40"/>
      <c r="K225" s="40"/>
      <c r="L225" s="40"/>
      <c r="M225" s="40"/>
      <c r="N225" s="40"/>
      <c r="O225" s="40"/>
      <c r="P225" s="39"/>
      <c r="Q225" s="39"/>
    </row>
    <row r="226" spans="2:17">
      <c r="B226" s="191"/>
      <c r="C226" s="191"/>
      <c r="D226" s="191"/>
      <c r="E226" s="191"/>
      <c r="F226" s="39"/>
      <c r="G226" s="39"/>
      <c r="H226" s="39"/>
      <c r="I226" s="40"/>
      <c r="J226" s="40"/>
      <c r="K226" s="40"/>
      <c r="L226" s="40"/>
      <c r="M226" s="40"/>
      <c r="N226" s="40"/>
      <c r="O226" s="40"/>
      <c r="P226" s="39"/>
      <c r="Q226" s="39"/>
    </row>
    <row r="227" spans="2:17">
      <c r="B227" s="191"/>
      <c r="C227" s="191"/>
      <c r="D227" s="191"/>
      <c r="E227" s="191"/>
      <c r="F227" s="39"/>
      <c r="G227" s="39"/>
      <c r="H227" s="39"/>
      <c r="I227" s="40"/>
      <c r="J227" s="40"/>
      <c r="K227" s="40"/>
      <c r="L227" s="40"/>
      <c r="M227" s="40"/>
      <c r="N227" s="40"/>
      <c r="O227" s="40"/>
      <c r="P227" s="39"/>
      <c r="Q227" s="39"/>
    </row>
    <row r="228" spans="2:17">
      <c r="B228" s="191"/>
      <c r="C228" s="191"/>
      <c r="D228" s="191"/>
      <c r="E228" s="191"/>
      <c r="F228" s="39"/>
      <c r="G228" s="39"/>
      <c r="H228" s="39"/>
      <c r="I228" s="40"/>
      <c r="J228" s="40"/>
      <c r="K228" s="40"/>
      <c r="L228" s="40"/>
      <c r="M228" s="40"/>
      <c r="N228" s="40"/>
      <c r="O228" s="40"/>
      <c r="P228" s="39"/>
      <c r="Q228" s="39"/>
    </row>
    <row r="229" spans="2:17">
      <c r="B229" s="191"/>
      <c r="C229" s="191"/>
      <c r="D229" s="191"/>
      <c r="E229" s="191"/>
      <c r="F229" s="39"/>
      <c r="G229" s="39"/>
      <c r="H229" s="39"/>
      <c r="I229" s="40"/>
      <c r="J229" s="40"/>
      <c r="K229" s="40"/>
      <c r="L229" s="40"/>
      <c r="M229" s="40"/>
      <c r="N229" s="40"/>
      <c r="O229" s="40"/>
      <c r="P229" s="39"/>
      <c r="Q229" s="39"/>
    </row>
    <row r="230" spans="2:17">
      <c r="B230" s="191"/>
      <c r="C230" s="191"/>
      <c r="D230" s="191"/>
      <c r="E230" s="191"/>
      <c r="F230" s="39"/>
      <c r="G230" s="39"/>
      <c r="H230" s="39"/>
      <c r="I230" s="40"/>
      <c r="J230" s="40"/>
      <c r="K230" s="40"/>
      <c r="L230" s="40"/>
      <c r="M230" s="40"/>
      <c r="N230" s="40"/>
      <c r="O230" s="40"/>
      <c r="P230" s="39"/>
      <c r="Q230" s="39"/>
    </row>
    <row r="231" spans="2:17">
      <c r="B231" s="191"/>
      <c r="C231" s="191"/>
      <c r="D231" s="191"/>
      <c r="E231" s="191"/>
      <c r="F231" s="39"/>
      <c r="G231" s="39"/>
      <c r="H231" s="39"/>
      <c r="I231" s="40"/>
      <c r="J231" s="40"/>
      <c r="K231" s="40"/>
      <c r="L231" s="40"/>
      <c r="M231" s="40"/>
      <c r="N231" s="40"/>
      <c r="O231" s="40"/>
      <c r="P231" s="39"/>
      <c r="Q231" s="39"/>
    </row>
    <row r="232" spans="2:17">
      <c r="B232" s="191"/>
      <c r="C232" s="191"/>
      <c r="D232" s="191"/>
      <c r="E232" s="191"/>
      <c r="F232" s="39"/>
      <c r="G232" s="39"/>
      <c r="H232" s="39"/>
      <c r="I232" s="40"/>
      <c r="J232" s="40"/>
      <c r="K232" s="40"/>
      <c r="L232" s="40"/>
      <c r="M232" s="40"/>
      <c r="N232" s="40"/>
      <c r="O232" s="40"/>
      <c r="P232" s="39"/>
      <c r="Q232" s="39"/>
    </row>
    <row r="233" spans="2:17">
      <c r="B233" s="191"/>
      <c r="C233" s="191"/>
      <c r="D233" s="191"/>
      <c r="E233" s="191"/>
      <c r="F233" s="39"/>
      <c r="G233" s="39"/>
      <c r="H233" s="39"/>
      <c r="I233" s="40"/>
      <c r="J233" s="40"/>
      <c r="K233" s="40"/>
      <c r="L233" s="40"/>
      <c r="M233" s="40"/>
      <c r="N233" s="40"/>
      <c r="O233" s="40"/>
      <c r="P233" s="39"/>
      <c r="Q233" s="39"/>
    </row>
    <row r="234" spans="2:17">
      <c r="B234" s="191"/>
      <c r="C234" s="191"/>
      <c r="D234" s="191"/>
      <c r="E234" s="191"/>
      <c r="F234" s="39"/>
      <c r="G234" s="39"/>
      <c r="H234" s="39"/>
      <c r="I234" s="40"/>
      <c r="J234" s="40"/>
      <c r="K234" s="40"/>
      <c r="L234" s="40"/>
      <c r="M234" s="40"/>
      <c r="N234" s="40"/>
      <c r="O234" s="40"/>
      <c r="P234" s="39"/>
      <c r="Q234" s="39"/>
    </row>
    <row r="235" spans="2:17">
      <c r="B235" s="191"/>
      <c r="C235" s="191"/>
      <c r="D235" s="191"/>
      <c r="E235" s="191"/>
      <c r="F235" s="39"/>
      <c r="G235" s="39"/>
      <c r="H235" s="39"/>
      <c r="I235" s="40"/>
      <c r="J235" s="40"/>
      <c r="K235" s="40"/>
      <c r="L235" s="40"/>
      <c r="M235" s="40"/>
      <c r="N235" s="40"/>
      <c r="O235" s="40"/>
      <c r="P235" s="39"/>
      <c r="Q235" s="39"/>
    </row>
    <row r="236" spans="2:17">
      <c r="B236" s="191"/>
      <c r="C236" s="191"/>
      <c r="D236" s="191"/>
      <c r="E236" s="191"/>
      <c r="F236" s="39"/>
      <c r="G236" s="39"/>
      <c r="H236" s="39"/>
      <c r="I236" s="40"/>
      <c r="J236" s="40"/>
      <c r="K236" s="40"/>
      <c r="L236" s="40"/>
      <c r="M236" s="40"/>
      <c r="N236" s="40"/>
      <c r="O236" s="40"/>
      <c r="P236" s="39"/>
      <c r="Q236" s="39"/>
    </row>
    <row r="237" spans="2:17">
      <c r="B237" s="191"/>
      <c r="C237" s="191"/>
      <c r="D237" s="191"/>
      <c r="E237" s="191"/>
      <c r="F237" s="39"/>
      <c r="G237" s="39"/>
      <c r="H237" s="39"/>
      <c r="I237" s="40"/>
      <c r="J237" s="40"/>
      <c r="K237" s="40"/>
      <c r="L237" s="40"/>
      <c r="M237" s="40"/>
      <c r="N237" s="40"/>
      <c r="O237" s="40"/>
      <c r="P237" s="39"/>
      <c r="Q237" s="39"/>
    </row>
    <row r="238" spans="2:17">
      <c r="B238" s="191"/>
      <c r="C238" s="191"/>
      <c r="D238" s="191"/>
      <c r="E238" s="191"/>
      <c r="F238" s="39"/>
      <c r="G238" s="39"/>
      <c r="H238" s="39"/>
      <c r="I238" s="40"/>
      <c r="J238" s="40"/>
      <c r="K238" s="40"/>
      <c r="L238" s="40"/>
      <c r="M238" s="40"/>
      <c r="N238" s="40"/>
      <c r="O238" s="40"/>
      <c r="P238" s="39"/>
      <c r="Q238" s="39"/>
    </row>
    <row r="239" spans="2:17">
      <c r="B239" s="191"/>
      <c r="C239" s="191"/>
      <c r="D239" s="191"/>
      <c r="E239" s="191"/>
      <c r="F239" s="39"/>
      <c r="G239" s="39"/>
      <c r="H239" s="39"/>
      <c r="I239" s="40"/>
      <c r="J239" s="40"/>
      <c r="K239" s="40"/>
      <c r="L239" s="40"/>
      <c r="M239" s="40"/>
      <c r="N239" s="40"/>
      <c r="O239" s="40"/>
      <c r="P239" s="39"/>
      <c r="Q239" s="39"/>
    </row>
    <row r="240" spans="2:17">
      <c r="B240" s="191"/>
      <c r="C240" s="191"/>
      <c r="D240" s="191"/>
      <c r="E240" s="191"/>
      <c r="F240" s="39"/>
      <c r="G240" s="39"/>
      <c r="H240" s="39"/>
      <c r="I240" s="40"/>
      <c r="J240" s="40"/>
      <c r="K240" s="40"/>
      <c r="L240" s="40"/>
      <c r="M240" s="40"/>
      <c r="N240" s="40"/>
      <c r="O240" s="40"/>
      <c r="P240" s="39"/>
      <c r="Q240" s="39"/>
    </row>
    <row r="241" spans="2:17">
      <c r="B241" s="191"/>
      <c r="C241" s="191"/>
      <c r="D241" s="191"/>
      <c r="E241" s="191"/>
      <c r="F241" s="39"/>
      <c r="G241" s="39"/>
      <c r="H241" s="39"/>
      <c r="I241" s="40"/>
      <c r="J241" s="40"/>
      <c r="K241" s="40"/>
      <c r="L241" s="40"/>
      <c r="M241" s="40"/>
      <c r="N241" s="40"/>
      <c r="O241" s="40"/>
      <c r="P241" s="39"/>
      <c r="Q241" s="39"/>
    </row>
    <row r="242" spans="2:17">
      <c r="B242" s="191"/>
      <c r="C242" s="191"/>
      <c r="D242" s="191"/>
      <c r="E242" s="191"/>
      <c r="F242" s="39"/>
      <c r="G242" s="39"/>
      <c r="H242" s="39"/>
      <c r="I242" s="40"/>
      <c r="J242" s="40"/>
      <c r="K242" s="40"/>
      <c r="L242" s="40"/>
      <c r="M242" s="40"/>
      <c r="N242" s="40"/>
      <c r="O242" s="40"/>
      <c r="P242" s="39"/>
      <c r="Q242" s="39"/>
    </row>
    <row r="243" spans="2:17">
      <c r="B243" s="191"/>
      <c r="C243" s="191"/>
      <c r="D243" s="191"/>
      <c r="E243" s="191"/>
      <c r="F243" s="39"/>
      <c r="G243" s="39"/>
      <c r="H243" s="39"/>
      <c r="I243" s="40"/>
      <c r="J243" s="40"/>
      <c r="K243" s="40"/>
      <c r="L243" s="40"/>
      <c r="M243" s="40"/>
      <c r="N243" s="40"/>
      <c r="O243" s="40"/>
      <c r="P243" s="39"/>
      <c r="Q243" s="39"/>
    </row>
    <row r="244" spans="2:17">
      <c r="B244" s="191"/>
      <c r="C244" s="191"/>
      <c r="D244" s="191"/>
      <c r="E244" s="191"/>
      <c r="F244" s="39"/>
      <c r="G244" s="39"/>
      <c r="H244" s="39"/>
      <c r="I244" s="40"/>
      <c r="J244" s="40"/>
      <c r="K244" s="40"/>
      <c r="L244" s="40"/>
      <c r="M244" s="40"/>
      <c r="N244" s="40"/>
      <c r="O244" s="40"/>
      <c r="P244" s="39"/>
      <c r="Q244" s="39"/>
    </row>
    <row r="245" spans="2:17">
      <c r="B245" s="191"/>
      <c r="C245" s="191"/>
      <c r="D245" s="191"/>
      <c r="E245" s="191"/>
      <c r="F245" s="39"/>
      <c r="G245" s="39"/>
      <c r="H245" s="39"/>
      <c r="I245" s="40"/>
      <c r="J245" s="40"/>
      <c r="K245" s="40"/>
      <c r="L245" s="40"/>
      <c r="M245" s="40"/>
      <c r="N245" s="40"/>
      <c r="O245" s="40"/>
      <c r="P245" s="39"/>
      <c r="Q245" s="39"/>
    </row>
    <row r="246" spans="2:17">
      <c r="B246" s="191"/>
      <c r="C246" s="191"/>
      <c r="D246" s="191"/>
      <c r="E246" s="191"/>
      <c r="F246" s="39"/>
      <c r="G246" s="39"/>
      <c r="H246" s="39"/>
      <c r="I246" s="40"/>
      <c r="J246" s="40"/>
      <c r="K246" s="40"/>
      <c r="L246" s="40"/>
      <c r="M246" s="40"/>
      <c r="N246" s="40"/>
      <c r="O246" s="40"/>
      <c r="P246" s="39"/>
      <c r="Q246" s="39"/>
    </row>
    <row r="247" spans="2:17">
      <c r="B247" s="191"/>
      <c r="C247" s="191"/>
      <c r="D247" s="191"/>
      <c r="E247" s="191"/>
      <c r="F247" s="39"/>
      <c r="G247" s="39"/>
      <c r="H247" s="39"/>
      <c r="I247" s="40"/>
      <c r="J247" s="40"/>
      <c r="K247" s="40"/>
      <c r="L247" s="40"/>
      <c r="M247" s="40"/>
      <c r="N247" s="40"/>
      <c r="O247" s="40"/>
      <c r="P247" s="39"/>
      <c r="Q247" s="39"/>
    </row>
    <row r="248" spans="2:17">
      <c r="B248" s="191"/>
      <c r="C248" s="191"/>
      <c r="D248" s="191"/>
      <c r="E248" s="191"/>
      <c r="F248" s="39"/>
      <c r="G248" s="39"/>
      <c r="H248" s="39"/>
      <c r="I248" s="40"/>
      <c r="J248" s="40"/>
      <c r="K248" s="40"/>
      <c r="L248" s="40"/>
      <c r="M248" s="40"/>
      <c r="N248" s="40"/>
      <c r="O248" s="40"/>
      <c r="P248" s="39"/>
      <c r="Q248" s="39"/>
    </row>
    <row r="249" spans="2:17">
      <c r="B249" s="191"/>
      <c r="C249" s="191"/>
      <c r="D249" s="191"/>
      <c r="E249" s="191"/>
      <c r="F249" s="39"/>
      <c r="G249" s="39"/>
      <c r="H249" s="39"/>
      <c r="I249" s="40"/>
      <c r="J249" s="40"/>
      <c r="K249" s="40"/>
      <c r="L249" s="40"/>
      <c r="M249" s="40"/>
      <c r="N249" s="40"/>
      <c r="O249" s="40"/>
      <c r="P249" s="39"/>
      <c r="Q249" s="39"/>
    </row>
    <row r="250" spans="2:17">
      <c r="B250" s="191"/>
      <c r="C250" s="191"/>
      <c r="D250" s="191"/>
      <c r="E250" s="191"/>
      <c r="F250" s="39"/>
      <c r="G250" s="39"/>
      <c r="H250" s="39"/>
      <c r="I250" s="40"/>
      <c r="J250" s="40"/>
      <c r="K250" s="40"/>
      <c r="L250" s="40"/>
      <c r="M250" s="40"/>
      <c r="N250" s="40"/>
      <c r="O250" s="40"/>
      <c r="P250" s="39"/>
      <c r="Q250" s="39"/>
    </row>
    <row r="251" spans="2:17">
      <c r="B251" s="191"/>
      <c r="C251" s="191"/>
      <c r="D251" s="191"/>
      <c r="E251" s="191"/>
      <c r="F251" s="39"/>
      <c r="G251" s="39"/>
      <c r="H251" s="39"/>
      <c r="I251" s="40"/>
      <c r="J251" s="40"/>
      <c r="K251" s="40"/>
      <c r="L251" s="40"/>
      <c r="M251" s="40"/>
      <c r="N251" s="40"/>
      <c r="O251" s="40"/>
      <c r="P251" s="39"/>
      <c r="Q251" s="39"/>
    </row>
    <row r="252" spans="2:17">
      <c r="B252" s="191"/>
      <c r="C252" s="191"/>
      <c r="D252" s="191"/>
      <c r="E252" s="191"/>
      <c r="F252" s="39"/>
      <c r="G252" s="39"/>
      <c r="H252" s="39"/>
      <c r="I252" s="40"/>
      <c r="J252" s="40"/>
      <c r="K252" s="40"/>
      <c r="L252" s="40"/>
      <c r="M252" s="40"/>
      <c r="N252" s="40"/>
      <c r="O252" s="40"/>
      <c r="P252" s="39"/>
      <c r="Q252" s="39"/>
    </row>
    <row r="253" spans="2:17">
      <c r="B253" s="191"/>
      <c r="C253" s="191"/>
      <c r="D253" s="191"/>
      <c r="E253" s="191"/>
      <c r="F253" s="39"/>
      <c r="G253" s="39"/>
      <c r="H253" s="39"/>
      <c r="I253" s="40"/>
      <c r="J253" s="40"/>
      <c r="K253" s="40"/>
      <c r="L253" s="40"/>
      <c r="M253" s="40"/>
      <c r="N253" s="40"/>
      <c r="O253" s="40"/>
      <c r="P253" s="39"/>
      <c r="Q253" s="39"/>
    </row>
    <row r="254" spans="2:17">
      <c r="B254" s="191"/>
      <c r="C254" s="191"/>
      <c r="D254" s="191"/>
      <c r="E254" s="191"/>
      <c r="F254" s="39"/>
      <c r="G254" s="39"/>
      <c r="H254" s="39"/>
      <c r="I254" s="40"/>
      <c r="J254" s="40"/>
      <c r="K254" s="40"/>
      <c r="L254" s="40"/>
      <c r="M254" s="40"/>
      <c r="N254" s="40"/>
      <c r="O254" s="40"/>
      <c r="P254" s="39"/>
      <c r="Q254" s="39"/>
    </row>
    <row r="255" spans="2:17">
      <c r="B255" s="191"/>
      <c r="C255" s="191"/>
      <c r="D255" s="191"/>
      <c r="E255" s="191"/>
      <c r="F255" s="39"/>
      <c r="G255" s="39"/>
      <c r="H255" s="39"/>
      <c r="I255" s="40"/>
      <c r="J255" s="40"/>
      <c r="K255" s="40"/>
      <c r="L255" s="40"/>
      <c r="M255" s="40"/>
      <c r="N255" s="40"/>
      <c r="O255" s="40"/>
      <c r="P255" s="39"/>
      <c r="Q255" s="39"/>
    </row>
    <row r="256" spans="2:17">
      <c r="B256" s="191"/>
      <c r="C256" s="191"/>
      <c r="D256" s="191"/>
      <c r="E256" s="191"/>
      <c r="F256" s="39"/>
      <c r="G256" s="39"/>
      <c r="H256" s="39"/>
      <c r="I256" s="40"/>
      <c r="J256" s="40"/>
      <c r="K256" s="40"/>
      <c r="L256" s="40"/>
      <c r="M256" s="40"/>
      <c r="N256" s="40"/>
      <c r="O256" s="40"/>
      <c r="P256" s="39"/>
      <c r="Q256" s="39"/>
    </row>
    <row r="257" spans="2:17">
      <c r="B257" s="191"/>
      <c r="C257" s="191"/>
      <c r="D257" s="191"/>
      <c r="E257" s="191"/>
      <c r="F257" s="39"/>
      <c r="G257" s="39"/>
      <c r="H257" s="39"/>
      <c r="I257" s="40"/>
      <c r="J257" s="40"/>
      <c r="K257" s="40"/>
      <c r="L257" s="40"/>
      <c r="M257" s="40"/>
      <c r="N257" s="40"/>
      <c r="O257" s="40"/>
      <c r="P257" s="39"/>
      <c r="Q257" s="39"/>
    </row>
    <row r="258" spans="2:17">
      <c r="B258" s="191"/>
      <c r="C258" s="191"/>
      <c r="D258" s="191"/>
      <c r="E258" s="191"/>
      <c r="F258" s="39"/>
      <c r="G258" s="39"/>
      <c r="H258" s="39"/>
      <c r="I258" s="40"/>
      <c r="J258" s="40"/>
      <c r="K258" s="40"/>
      <c r="L258" s="40"/>
      <c r="M258" s="40"/>
      <c r="N258" s="40"/>
      <c r="O258" s="40"/>
      <c r="P258" s="39"/>
      <c r="Q258" s="39"/>
    </row>
    <row r="259" spans="2:17">
      <c r="B259" s="191"/>
      <c r="C259" s="191"/>
      <c r="D259" s="191"/>
      <c r="E259" s="191"/>
      <c r="F259" s="39"/>
      <c r="G259" s="39"/>
      <c r="H259" s="39"/>
      <c r="I259" s="40"/>
      <c r="J259" s="40"/>
      <c r="K259" s="40"/>
      <c r="L259" s="40"/>
      <c r="M259" s="40"/>
      <c r="N259" s="40"/>
      <c r="O259" s="40"/>
      <c r="P259" s="39"/>
      <c r="Q259" s="39"/>
    </row>
    <row r="260" spans="2:17">
      <c r="B260" s="191"/>
      <c r="C260" s="191"/>
      <c r="D260" s="191"/>
      <c r="E260" s="191"/>
      <c r="F260" s="39"/>
      <c r="G260" s="39"/>
      <c r="H260" s="39"/>
      <c r="I260" s="40"/>
      <c r="J260" s="40"/>
      <c r="K260" s="40"/>
      <c r="L260" s="40"/>
      <c r="M260" s="40"/>
      <c r="N260" s="40"/>
      <c r="O260" s="40"/>
      <c r="P260" s="39"/>
      <c r="Q260" s="39"/>
    </row>
    <row r="261" spans="2:17">
      <c r="B261" s="191"/>
      <c r="C261" s="191"/>
      <c r="D261" s="191"/>
      <c r="E261" s="191"/>
      <c r="F261" s="39"/>
      <c r="G261" s="39"/>
      <c r="H261" s="39"/>
      <c r="I261" s="40"/>
      <c r="J261" s="40"/>
      <c r="K261" s="40"/>
      <c r="L261" s="40"/>
      <c r="M261" s="40"/>
      <c r="N261" s="40"/>
      <c r="O261" s="40"/>
      <c r="P261" s="39"/>
      <c r="Q261" s="39"/>
    </row>
    <row r="262" spans="2:17">
      <c r="B262" s="191"/>
      <c r="C262" s="191"/>
      <c r="D262" s="191"/>
      <c r="E262" s="191"/>
      <c r="F262" s="39"/>
      <c r="G262" s="39"/>
      <c r="H262" s="39"/>
      <c r="I262" s="40"/>
      <c r="J262" s="40"/>
      <c r="K262" s="40"/>
      <c r="L262" s="40"/>
      <c r="M262" s="40"/>
      <c r="N262" s="40"/>
      <c r="O262" s="40"/>
      <c r="P262" s="39"/>
      <c r="Q262" s="39"/>
    </row>
    <row r="263" spans="2:17">
      <c r="B263" s="191"/>
      <c r="C263" s="191"/>
      <c r="D263" s="191"/>
      <c r="E263" s="191"/>
      <c r="F263" s="39"/>
      <c r="G263" s="39"/>
      <c r="H263" s="39"/>
      <c r="I263" s="40"/>
      <c r="J263" s="40"/>
      <c r="K263" s="40"/>
      <c r="L263" s="40"/>
      <c r="M263" s="40"/>
      <c r="N263" s="40"/>
      <c r="O263" s="40"/>
      <c r="P263" s="39"/>
      <c r="Q263" s="39"/>
    </row>
    <row r="264" spans="2:17">
      <c r="B264" s="191"/>
      <c r="C264" s="191"/>
      <c r="D264" s="191"/>
      <c r="E264" s="191"/>
      <c r="F264" s="39"/>
      <c r="G264" s="39"/>
      <c r="H264" s="39"/>
      <c r="I264" s="40"/>
      <c r="J264" s="40"/>
      <c r="K264" s="40"/>
      <c r="L264" s="40"/>
      <c r="M264" s="40"/>
      <c r="N264" s="40"/>
      <c r="O264" s="40"/>
      <c r="P264" s="39"/>
      <c r="Q264" s="39"/>
    </row>
    <row r="265" spans="2:17">
      <c r="B265" s="191"/>
      <c r="C265" s="191"/>
      <c r="D265" s="191"/>
      <c r="E265" s="191"/>
      <c r="F265" s="39"/>
      <c r="G265" s="39"/>
      <c r="H265" s="39"/>
      <c r="I265" s="40"/>
      <c r="J265" s="40"/>
      <c r="K265" s="40"/>
      <c r="L265" s="40"/>
      <c r="M265" s="40"/>
      <c r="N265" s="40"/>
      <c r="O265" s="40"/>
      <c r="P265" s="39"/>
      <c r="Q265" s="39"/>
    </row>
    <row r="266" spans="2:17">
      <c r="B266" s="191"/>
      <c r="C266" s="191"/>
      <c r="D266" s="191"/>
      <c r="E266" s="191"/>
      <c r="F266" s="39"/>
      <c r="G266" s="39"/>
      <c r="H266" s="39"/>
      <c r="I266" s="40"/>
      <c r="J266" s="40"/>
      <c r="K266" s="40"/>
      <c r="L266" s="40"/>
      <c r="M266" s="40"/>
      <c r="N266" s="40"/>
      <c r="O266" s="40"/>
      <c r="P266" s="39"/>
      <c r="Q266" s="39"/>
    </row>
    <row r="267" spans="2:17">
      <c r="B267" s="191"/>
      <c r="C267" s="191"/>
      <c r="D267" s="191"/>
      <c r="E267" s="191"/>
      <c r="F267" s="39"/>
      <c r="G267" s="39"/>
      <c r="H267" s="39"/>
      <c r="I267" s="40"/>
      <c r="J267" s="40"/>
      <c r="K267" s="40"/>
      <c r="L267" s="40"/>
      <c r="M267" s="40"/>
      <c r="N267" s="40"/>
      <c r="O267" s="40"/>
      <c r="P267" s="39"/>
      <c r="Q267" s="39"/>
    </row>
    <row r="268" spans="2:17">
      <c r="B268" s="191"/>
      <c r="C268" s="191"/>
      <c r="D268" s="191"/>
      <c r="E268" s="191"/>
      <c r="F268" s="39"/>
      <c r="G268" s="39"/>
      <c r="H268" s="39"/>
      <c r="I268" s="40"/>
      <c r="J268" s="40"/>
      <c r="K268" s="40"/>
      <c r="L268" s="40"/>
      <c r="M268" s="40"/>
      <c r="N268" s="40"/>
      <c r="O268" s="40"/>
      <c r="P268" s="39"/>
      <c r="Q268" s="39"/>
    </row>
    <row r="269" spans="2:17">
      <c r="B269" s="191"/>
      <c r="C269" s="191"/>
      <c r="D269" s="191"/>
      <c r="E269" s="191"/>
      <c r="F269" s="39"/>
      <c r="G269" s="39"/>
      <c r="H269" s="39"/>
      <c r="I269" s="40"/>
      <c r="J269" s="40"/>
      <c r="K269" s="40"/>
      <c r="L269" s="40"/>
      <c r="M269" s="40"/>
      <c r="N269" s="40"/>
      <c r="O269" s="40"/>
      <c r="P269" s="39"/>
      <c r="Q269" s="39"/>
    </row>
    <row r="270" spans="2:17">
      <c r="B270" s="191"/>
      <c r="C270" s="191"/>
      <c r="D270" s="191"/>
      <c r="E270" s="191"/>
      <c r="F270" s="39"/>
      <c r="G270" s="39"/>
      <c r="H270" s="39"/>
      <c r="I270" s="40"/>
      <c r="J270" s="40"/>
      <c r="K270" s="40"/>
      <c r="L270" s="40"/>
      <c r="M270" s="40"/>
      <c r="N270" s="40"/>
      <c r="O270" s="40"/>
      <c r="P270" s="39"/>
      <c r="Q270" s="39"/>
    </row>
    <row r="271" spans="2:17">
      <c r="B271" s="191"/>
      <c r="C271" s="191"/>
      <c r="D271" s="191"/>
      <c r="E271" s="191"/>
      <c r="F271" s="39"/>
      <c r="G271" s="39"/>
      <c r="H271" s="39"/>
      <c r="I271" s="40"/>
      <c r="J271" s="40"/>
      <c r="K271" s="40"/>
      <c r="L271" s="40"/>
      <c r="M271" s="40"/>
      <c r="N271" s="40"/>
      <c r="O271" s="40"/>
      <c r="P271" s="39"/>
      <c r="Q271" s="39"/>
    </row>
    <row r="272" spans="2:17">
      <c r="B272" s="191"/>
      <c r="C272" s="191"/>
      <c r="D272" s="191"/>
      <c r="E272" s="191"/>
      <c r="F272" s="39"/>
      <c r="G272" s="39"/>
      <c r="H272" s="39"/>
      <c r="I272" s="40"/>
      <c r="J272" s="40"/>
      <c r="K272" s="40"/>
      <c r="L272" s="40"/>
      <c r="M272" s="40"/>
      <c r="N272" s="40"/>
      <c r="O272" s="40"/>
      <c r="P272" s="39"/>
      <c r="Q272" s="39"/>
    </row>
    <row r="273" spans="2:17">
      <c r="B273" s="191"/>
      <c r="C273" s="191"/>
      <c r="D273" s="191"/>
      <c r="E273" s="191"/>
      <c r="F273" s="39"/>
      <c r="G273" s="39"/>
      <c r="H273" s="39"/>
      <c r="I273" s="40"/>
      <c r="J273" s="40"/>
      <c r="K273" s="40"/>
      <c r="L273" s="40"/>
      <c r="M273" s="40"/>
      <c r="N273" s="40"/>
      <c r="O273" s="40"/>
      <c r="P273" s="39"/>
      <c r="Q273" s="39"/>
    </row>
    <row r="274" spans="2:17">
      <c r="B274" s="191"/>
      <c r="C274" s="191"/>
      <c r="D274" s="191"/>
      <c r="E274" s="191"/>
      <c r="F274" s="39"/>
      <c r="G274" s="39"/>
      <c r="H274" s="39"/>
      <c r="I274" s="40"/>
      <c r="J274" s="40"/>
      <c r="K274" s="40"/>
      <c r="L274" s="40"/>
      <c r="M274" s="40"/>
      <c r="N274" s="40"/>
      <c r="O274" s="40"/>
      <c r="P274" s="39"/>
      <c r="Q274" s="39"/>
    </row>
    <row r="275" spans="2:17">
      <c r="B275" s="191"/>
      <c r="C275" s="191"/>
      <c r="D275" s="191"/>
      <c r="E275" s="191"/>
      <c r="F275" s="39"/>
      <c r="G275" s="39"/>
      <c r="H275" s="39"/>
      <c r="I275" s="40"/>
      <c r="J275" s="40"/>
      <c r="K275" s="40"/>
      <c r="L275" s="40"/>
      <c r="M275" s="40"/>
      <c r="N275" s="40"/>
      <c r="O275" s="40"/>
      <c r="P275" s="39"/>
      <c r="Q275" s="39"/>
    </row>
    <row r="276" spans="2:17">
      <c r="B276" s="191"/>
      <c r="C276" s="191"/>
      <c r="D276" s="191"/>
      <c r="E276" s="191"/>
      <c r="F276" s="39"/>
      <c r="G276" s="39"/>
      <c r="H276" s="39"/>
      <c r="I276" s="40"/>
      <c r="J276" s="40"/>
      <c r="K276" s="40"/>
      <c r="L276" s="40"/>
      <c r="M276" s="40"/>
      <c r="N276" s="40"/>
      <c r="O276" s="40"/>
      <c r="P276" s="39"/>
      <c r="Q276" s="39"/>
    </row>
    <row r="277" spans="2:17">
      <c r="B277" s="191"/>
      <c r="C277" s="191"/>
      <c r="D277" s="191"/>
      <c r="E277" s="191"/>
      <c r="F277" s="39"/>
      <c r="G277" s="39"/>
      <c r="H277" s="39"/>
      <c r="I277" s="40"/>
      <c r="J277" s="40"/>
      <c r="K277" s="40"/>
      <c r="L277" s="40"/>
      <c r="M277" s="40"/>
      <c r="N277" s="40"/>
      <c r="O277" s="40"/>
      <c r="P277" s="39"/>
      <c r="Q277" s="39"/>
    </row>
    <row r="278" spans="2:17">
      <c r="B278" s="191"/>
      <c r="C278" s="191"/>
      <c r="D278" s="191"/>
      <c r="E278" s="191"/>
      <c r="F278" s="39"/>
      <c r="G278" s="39"/>
      <c r="H278" s="39"/>
      <c r="I278" s="40"/>
      <c r="J278" s="40"/>
      <c r="K278" s="40"/>
      <c r="L278" s="40"/>
      <c r="M278" s="40"/>
      <c r="N278" s="40"/>
      <c r="O278" s="40"/>
      <c r="P278" s="39"/>
      <c r="Q278" s="39"/>
    </row>
    <row r="279" spans="2:17">
      <c r="B279" s="191"/>
      <c r="C279" s="191"/>
      <c r="D279" s="191"/>
      <c r="E279" s="191"/>
      <c r="F279" s="39"/>
      <c r="G279" s="39"/>
      <c r="H279" s="39"/>
      <c r="I279" s="40"/>
      <c r="J279" s="40"/>
      <c r="K279" s="40"/>
      <c r="L279" s="40"/>
      <c r="M279" s="40"/>
      <c r="N279" s="40"/>
      <c r="O279" s="40"/>
      <c r="P279" s="39"/>
      <c r="Q279" s="39"/>
    </row>
    <row r="280" spans="2:17">
      <c r="B280" s="191"/>
      <c r="C280" s="191"/>
      <c r="D280" s="191"/>
      <c r="E280" s="191"/>
      <c r="F280" s="39"/>
      <c r="G280" s="39"/>
      <c r="H280" s="39"/>
      <c r="I280" s="40"/>
      <c r="J280" s="40"/>
      <c r="K280" s="40"/>
      <c r="L280" s="40"/>
      <c r="M280" s="40"/>
      <c r="N280" s="40"/>
      <c r="O280" s="40"/>
      <c r="P280" s="39"/>
      <c r="Q280" s="39"/>
    </row>
    <row r="281" spans="2:17">
      <c r="B281" s="191"/>
      <c r="C281" s="191"/>
      <c r="D281" s="191"/>
      <c r="E281" s="191"/>
      <c r="F281" s="39"/>
      <c r="G281" s="39"/>
      <c r="H281" s="39"/>
      <c r="I281" s="40"/>
      <c r="J281" s="40"/>
      <c r="K281" s="40"/>
      <c r="L281" s="40"/>
      <c r="M281" s="40"/>
      <c r="N281" s="40"/>
      <c r="O281" s="40"/>
      <c r="P281" s="39"/>
      <c r="Q281" s="39"/>
    </row>
    <row r="282" spans="2:17">
      <c r="B282" s="191"/>
      <c r="C282" s="191"/>
      <c r="D282" s="191"/>
      <c r="E282" s="191"/>
      <c r="F282" s="39"/>
      <c r="G282" s="39"/>
      <c r="H282" s="39"/>
      <c r="I282" s="40"/>
      <c r="J282" s="40"/>
      <c r="K282" s="40"/>
      <c r="L282" s="40"/>
      <c r="M282" s="40"/>
      <c r="N282" s="40"/>
      <c r="O282" s="40"/>
      <c r="P282" s="39"/>
      <c r="Q282" s="39"/>
    </row>
    <row r="283" spans="2:17">
      <c r="B283" s="193"/>
      <c r="C283" s="193"/>
      <c r="D283" s="193"/>
      <c r="E283" s="193"/>
      <c r="F283" s="193"/>
      <c r="G283" s="193"/>
      <c r="H283" s="193"/>
      <c r="I283" s="193"/>
      <c r="J283" s="193"/>
      <c r="K283" s="193"/>
      <c r="L283" s="193"/>
      <c r="M283" s="193"/>
      <c r="N283" s="193"/>
      <c r="O283" s="193"/>
      <c r="P283" s="193"/>
      <c r="Q283" s="193"/>
    </row>
    <row r="284" spans="2:17">
      <c r="B284" s="193"/>
      <c r="C284" s="193"/>
      <c r="D284" s="193"/>
      <c r="E284" s="193"/>
      <c r="F284" s="193"/>
      <c r="G284" s="193"/>
      <c r="H284" s="193"/>
      <c r="I284" s="193"/>
      <c r="J284" s="193"/>
      <c r="K284" s="193"/>
      <c r="L284" s="193"/>
      <c r="M284" s="193"/>
      <c r="N284" s="193"/>
      <c r="O284" s="193"/>
      <c r="P284" s="193"/>
      <c r="Q284" s="193"/>
    </row>
    <row r="285" spans="2:17">
      <c r="B285" s="193"/>
      <c r="C285" s="193"/>
      <c r="D285" s="193"/>
      <c r="E285" s="193"/>
      <c r="F285" s="193"/>
      <c r="G285" s="193"/>
      <c r="H285" s="193"/>
      <c r="I285" s="193"/>
      <c r="J285" s="193"/>
      <c r="K285" s="193"/>
      <c r="L285" s="193"/>
      <c r="M285" s="193"/>
      <c r="N285" s="193"/>
      <c r="O285" s="193"/>
      <c r="P285" s="193"/>
      <c r="Q285" s="193"/>
    </row>
    <row r="286" spans="2:17">
      <c r="B286" s="193"/>
      <c r="C286" s="193"/>
      <c r="D286" s="193"/>
      <c r="E286" s="193"/>
      <c r="F286" s="193"/>
      <c r="G286" s="193"/>
      <c r="H286" s="193"/>
      <c r="I286" s="193"/>
      <c r="J286" s="193"/>
      <c r="K286" s="193"/>
      <c r="L286" s="193"/>
      <c r="M286" s="193"/>
      <c r="N286" s="193"/>
      <c r="O286" s="193"/>
      <c r="P286" s="193"/>
      <c r="Q286" s="193"/>
    </row>
    <row r="287" spans="2:17">
      <c r="B287" s="193"/>
      <c r="C287" s="193"/>
      <c r="D287" s="193"/>
      <c r="E287" s="193"/>
      <c r="F287" s="193"/>
      <c r="G287" s="193"/>
      <c r="H287" s="193"/>
      <c r="I287" s="193"/>
      <c r="J287" s="193"/>
      <c r="K287" s="193"/>
      <c r="L287" s="193"/>
      <c r="M287" s="193"/>
      <c r="N287" s="193"/>
      <c r="O287" s="193"/>
      <c r="P287" s="193"/>
      <c r="Q287" s="193"/>
    </row>
    <row r="288" spans="2:17">
      <c r="B288" s="193"/>
      <c r="C288" s="193"/>
      <c r="D288" s="193"/>
      <c r="E288" s="193"/>
      <c r="F288" s="193"/>
      <c r="G288" s="193"/>
      <c r="H288" s="193"/>
      <c r="I288" s="193"/>
      <c r="J288" s="193"/>
      <c r="K288" s="193"/>
      <c r="L288" s="193"/>
      <c r="M288" s="193"/>
      <c r="N288" s="193"/>
      <c r="O288" s="193"/>
      <c r="P288" s="193"/>
      <c r="Q288" s="193"/>
    </row>
    <row r="289" spans="6:17">
      <c r="F289" s="193"/>
      <c r="G289" s="193"/>
      <c r="H289" s="193"/>
      <c r="I289" s="193"/>
      <c r="J289" s="193"/>
      <c r="K289" s="193"/>
      <c r="L289" s="193"/>
      <c r="M289" s="193"/>
      <c r="N289" s="193"/>
      <c r="O289" s="193"/>
      <c r="P289" s="193"/>
      <c r="Q289" s="193"/>
    </row>
    <row r="290" spans="6:17">
      <c r="M290" s="186"/>
      <c r="N290" s="185"/>
      <c r="Q290" s="193"/>
    </row>
  </sheetData>
  <sheetProtection algorithmName="SHA-512" hashValue="1rTev7pncZo8S67Py4lTv9rU+ZvzdKhwQjIYIlZvo0XJPT+9xILN9t1dRVvg1g74ov3oiiyYFlzYZySwTyt60g==" saltValue="NQlF1okYNbni3e6Q/QUg9A==" spinCount="100000" sheet="1" objects="1" scenarios="1"/>
  <sortState xmlns:xlrd2="http://schemas.microsoft.com/office/spreadsheetml/2017/richdata2" ref="F21:P27">
    <sortCondition ref="G21:G27"/>
  </sortState>
  <mergeCells count="15">
    <mergeCell ref="B22:E22"/>
    <mergeCell ref="B20:E20"/>
    <mergeCell ref="B12:E12"/>
    <mergeCell ref="B14:E14"/>
    <mergeCell ref="B15:E15"/>
    <mergeCell ref="B16:E16"/>
    <mergeCell ref="B19:E19"/>
    <mergeCell ref="F2:Q3"/>
    <mergeCell ref="B8:E8"/>
    <mergeCell ref="B10:E10"/>
    <mergeCell ref="B17:E17"/>
    <mergeCell ref="B18:E18"/>
    <mergeCell ref="B3:D4"/>
    <mergeCell ref="B5:D6"/>
    <mergeCell ref="F6:I18"/>
  </mergeCells>
  <phoneticPr fontId="10" type="noConversion"/>
  <conditionalFormatting sqref="O21:O27">
    <cfRule type="containsText" dxfId="14" priority="1" operator="containsText" text="Red">
      <formula>NOT(ISERROR(SEARCH("Red",O21)))</formula>
    </cfRule>
    <cfRule type="containsText" dxfId="13" priority="2" operator="containsText" text="Amber">
      <formula>NOT(ISERROR(SEARCH("Amber",O21)))</formula>
    </cfRule>
    <cfRule type="containsText" dxfId="12" priority="3" operator="containsText" text="Green">
      <formula>NOT(ISERROR(SEARCH("Green",O21)))</formula>
    </cfRule>
  </conditionalFormatting>
  <hyperlinks>
    <hyperlink ref="B10" location="Summary!A1" display="Summary" xr:uid="{D7B1B398-4887-4F82-B636-DF9319FC2FAE}"/>
    <hyperlink ref="B10:D10" location="Summary!A1" display="Summary" xr:uid="{9A1735C9-C644-4FEC-B90E-9374CB955A88}"/>
    <hyperlink ref="B8" location="Summary!A1" display="Summary" xr:uid="{5AECDA60-15BC-4D53-A96E-148BB6D68233}"/>
    <hyperlink ref="B8:D8" location="About!A1" display="About" xr:uid="{075DAB36-9250-4A1D-8FEE-957F407040AF}"/>
    <hyperlink ref="B14" location="'Performance Indicators'!A1" display="Performance Indicators" xr:uid="{80A8EBB7-F7DB-4F84-8F2C-9D1C35E711B2}"/>
    <hyperlink ref="B14:D14" location="'Performance Indicators'!A1" display="Performance Indicators" xr:uid="{A866AF96-9034-4203-9B2F-B2002F561F88}"/>
    <hyperlink ref="B15:E15" location="'KPI 1'!A1" display="1. Economy and Regeneration" xr:uid="{DA5552A5-772A-430A-AECB-4CD50F615B5A}"/>
    <hyperlink ref="B16:E16" location="'KPI 2'!A1" display="2. Supporting Communities" xr:uid="{581B4D0A-4937-4FF7-A7BE-55F0A289D2E2}"/>
    <hyperlink ref="B17:E17" location="'KPI 3'!A1" display="3. Sustainable Environment" xr:uid="{A1A32619-943E-4868-AFF9-4697BC550981}"/>
    <hyperlink ref="B18:E18" location="'KPI 4'!A1" display="4. A Modern Council" xr:uid="{D89EF439-EF73-4B87-B679-7161C63E481B}"/>
    <hyperlink ref="B12:D12" location="'Delivery programme'!A1" display="Delivery Programme" xr:uid="{68B07C8A-671C-4656-A964-280A95B1E4C7}"/>
    <hyperlink ref="B12:E12" location="'Delivery programme'!A1" display="Delivery Plan" xr:uid="{D8975D91-5226-4A1F-83F0-920D4A082E00}"/>
    <hyperlink ref="B22:E22" location="Risks!A1" display="Risks" xr:uid="{5B92924A-FDE8-4386-8034-19A34978E931}"/>
    <hyperlink ref="B20:E20" location="Financial!A1" display="Financial Summary" xr:uid="{805A03FD-55D3-4379-97E1-6B772563EE07}"/>
  </hyperlink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FC73D4-2231-49B4-8E66-B7320C109133}">
  <dimension ref="A1:T302"/>
  <sheetViews>
    <sheetView showGridLines="0" showRowColHeaders="0" topLeftCell="B2" workbookViewId="0">
      <selection activeCell="B20" sqref="B20:E20"/>
    </sheetView>
  </sheetViews>
  <sheetFormatPr defaultColWidth="71.140625" defaultRowHeight="15"/>
  <cols>
    <col min="1" max="1" width="9.140625" hidden="1" customWidth="1"/>
    <col min="2" max="4" width="9.140625" style="32" customWidth="1"/>
    <col min="5" max="5" width="2.7109375" style="32" customWidth="1"/>
    <col min="6" max="6" width="12.28515625" style="63" bestFit="1" customWidth="1"/>
    <col min="7" max="7" width="12.28515625" style="63" hidden="1" customWidth="1"/>
    <col min="8" max="8" width="52.28515625" style="64" customWidth="1"/>
    <col min="9" max="9" width="10.85546875" style="64" customWidth="1"/>
    <col min="10" max="10" width="15.5703125" style="64" bestFit="1" customWidth="1"/>
    <col min="11" max="11" width="18.140625" style="64" bestFit="1" customWidth="1"/>
    <col min="12" max="12" width="7.7109375" style="65" bestFit="1" customWidth="1"/>
    <col min="13" max="13" width="10.28515625" style="66" bestFit="1" customWidth="1"/>
    <col min="14" max="14" width="10.28515625" style="67" customWidth="1"/>
    <col min="15" max="15" width="7.7109375" style="62" bestFit="1" customWidth="1"/>
    <col min="16" max="16" width="84.85546875" style="62" customWidth="1"/>
    <col min="17" max="17" width="104.42578125" style="62" customWidth="1"/>
    <col min="18" max="16384" width="71.140625" style="62"/>
  </cols>
  <sheetData>
    <row r="1" spans="1:20" hidden="1">
      <c r="A1" s="193"/>
      <c r="B1" s="193"/>
      <c r="C1" s="193"/>
      <c r="D1" s="193"/>
      <c r="E1" s="193"/>
      <c r="F1" s="70"/>
      <c r="G1" s="70"/>
      <c r="H1" s="185"/>
      <c r="I1" s="185"/>
      <c r="J1" s="185"/>
      <c r="K1" s="185"/>
      <c r="L1" s="71"/>
      <c r="M1" s="185"/>
      <c r="N1" s="185"/>
    </row>
    <row r="2" spans="1:20" ht="15" customHeight="1" thickBot="1">
      <c r="A2" s="180"/>
      <c r="B2" s="191"/>
      <c r="C2" s="191"/>
      <c r="D2" s="191"/>
      <c r="E2" s="191"/>
      <c r="F2" s="274" t="s">
        <v>344</v>
      </c>
      <c r="G2" s="274"/>
      <c r="H2" s="296"/>
      <c r="I2" s="296"/>
      <c r="J2" s="296"/>
      <c r="K2" s="296"/>
      <c r="L2" s="296"/>
      <c r="M2" s="296"/>
      <c r="N2" s="296"/>
      <c r="O2" s="296"/>
      <c r="P2" s="296"/>
      <c r="Q2" s="296"/>
      <c r="R2" s="68"/>
      <c r="S2" s="68"/>
      <c r="T2" s="68"/>
    </row>
    <row r="3" spans="1:20" ht="15" customHeight="1">
      <c r="A3" s="180"/>
      <c r="B3" s="262" t="s">
        <v>11</v>
      </c>
      <c r="C3" s="263"/>
      <c r="D3" s="264"/>
      <c r="E3" s="191"/>
      <c r="F3" s="296"/>
      <c r="G3" s="296"/>
      <c r="H3" s="296"/>
      <c r="I3" s="296"/>
      <c r="J3" s="296"/>
      <c r="K3" s="296"/>
      <c r="L3" s="296"/>
      <c r="M3" s="296"/>
      <c r="N3" s="296"/>
      <c r="O3" s="296"/>
      <c r="P3" s="296"/>
      <c r="Q3" s="296"/>
      <c r="S3" s="68"/>
      <c r="T3" s="68"/>
    </row>
    <row r="4" spans="1:20" ht="15" customHeight="1" thickBot="1">
      <c r="A4" s="180"/>
      <c r="B4" s="265"/>
      <c r="C4" s="266"/>
      <c r="D4" s="267"/>
      <c r="E4" s="191"/>
      <c r="F4" s="50"/>
      <c r="G4" s="50"/>
      <c r="H4" s="50"/>
      <c r="I4" s="50"/>
      <c r="J4" s="50"/>
      <c r="K4" s="50"/>
      <c r="L4" s="50"/>
      <c r="M4" s="51"/>
      <c r="N4" s="52"/>
      <c r="O4" s="52"/>
      <c r="P4" s="52"/>
      <c r="Q4" s="53"/>
    </row>
    <row r="5" spans="1:20" s="69" customFormat="1" ht="15" customHeight="1" thickBot="1">
      <c r="A5" s="180"/>
      <c r="B5" s="268" t="s">
        <v>13</v>
      </c>
      <c r="C5" s="269"/>
      <c r="D5" s="270"/>
      <c r="E5" s="191"/>
      <c r="F5" s="190"/>
      <c r="G5" s="190"/>
      <c r="H5" s="190"/>
      <c r="I5" s="190"/>
      <c r="J5" s="190"/>
      <c r="K5" s="190"/>
      <c r="L5" s="101"/>
      <c r="M5" s="102"/>
      <c r="N5" s="103"/>
      <c r="O5" s="103"/>
      <c r="P5" s="103"/>
      <c r="Q5" s="104"/>
      <c r="R5" s="62"/>
    </row>
    <row r="6" spans="1:20" s="69" customFormat="1" ht="15" customHeight="1" thickBot="1">
      <c r="A6" s="180"/>
      <c r="B6" s="271"/>
      <c r="C6" s="272"/>
      <c r="D6" s="273"/>
      <c r="E6" s="191"/>
      <c r="F6" s="304" t="s">
        <v>345</v>
      </c>
      <c r="G6" s="210"/>
      <c r="H6" s="210"/>
      <c r="I6" s="211"/>
      <c r="J6" s="190"/>
      <c r="K6" s="190"/>
      <c r="L6" s="101"/>
      <c r="M6" s="102"/>
      <c r="N6" s="103"/>
      <c r="O6" s="103"/>
      <c r="P6" s="103"/>
      <c r="Q6" s="104"/>
      <c r="R6" s="62"/>
    </row>
    <row r="7" spans="1:20" s="69" customFormat="1" ht="15" customHeight="1" thickBot="1">
      <c r="A7" s="180"/>
      <c r="B7" s="35"/>
      <c r="C7" s="35"/>
      <c r="D7" s="35"/>
      <c r="E7" s="191"/>
      <c r="F7" s="212"/>
      <c r="G7" s="213"/>
      <c r="H7" s="213"/>
      <c r="I7" s="214"/>
      <c r="J7" s="190"/>
      <c r="K7" s="190"/>
      <c r="L7" s="101"/>
      <c r="M7" s="102"/>
      <c r="N7" s="103"/>
      <c r="O7" s="103"/>
      <c r="P7" s="103"/>
      <c r="Q7" s="104"/>
      <c r="R7" s="62"/>
    </row>
    <row r="8" spans="1:20" s="69" customFormat="1" ht="15" customHeight="1" thickBot="1">
      <c r="A8" s="180"/>
      <c r="B8" s="195" t="s">
        <v>2</v>
      </c>
      <c r="C8" s="195"/>
      <c r="D8" s="195"/>
      <c r="E8" s="232"/>
      <c r="F8" s="212"/>
      <c r="G8" s="213"/>
      <c r="H8" s="213"/>
      <c r="I8" s="214"/>
      <c r="J8" s="190"/>
      <c r="K8" s="19" t="s">
        <v>16</v>
      </c>
      <c r="L8" s="30">
        <f>COUNTIF(O$21:O$35,K8)</f>
        <v>1</v>
      </c>
      <c r="M8" s="25">
        <f>IFERROR(L8/SUM(L$8:L$10),"")</f>
        <v>7.1428571428571425E-2</v>
      </c>
      <c r="N8" s="103"/>
      <c r="O8" s="103"/>
      <c r="P8" s="103"/>
      <c r="Q8" s="104"/>
      <c r="R8" s="62"/>
    </row>
    <row r="9" spans="1:20" s="69" customFormat="1" ht="15" customHeight="1" thickBot="1">
      <c r="A9" s="180"/>
      <c r="B9" s="181"/>
      <c r="C9" s="109"/>
      <c r="D9" s="109"/>
      <c r="E9" s="182"/>
      <c r="F9" s="212"/>
      <c r="G9" s="213"/>
      <c r="H9" s="213"/>
      <c r="I9" s="214"/>
      <c r="J9" s="190"/>
      <c r="K9" s="20" t="s">
        <v>17</v>
      </c>
      <c r="L9" s="30">
        <f>COUNTIF(O$21:O$35,K9)</f>
        <v>2</v>
      </c>
      <c r="M9" s="25">
        <f t="shared" ref="M9:M10" si="0">IFERROR(L9/SUM(L$8:L$10),"")</f>
        <v>0.14285714285714285</v>
      </c>
      <c r="N9" s="103"/>
      <c r="O9" s="103"/>
      <c r="P9" s="103"/>
      <c r="Q9" s="104"/>
      <c r="R9" s="62"/>
    </row>
    <row r="10" spans="1:20" s="69" customFormat="1" ht="15" customHeight="1" thickBot="1">
      <c r="A10" s="180"/>
      <c r="B10" s="231" t="s">
        <v>4</v>
      </c>
      <c r="C10" s="231"/>
      <c r="D10" s="231"/>
      <c r="E10" s="232"/>
      <c r="F10" s="212"/>
      <c r="G10" s="213"/>
      <c r="H10" s="213"/>
      <c r="I10" s="214"/>
      <c r="J10" s="190"/>
      <c r="K10" s="21" t="s">
        <v>18</v>
      </c>
      <c r="L10" s="30">
        <f>COUNTIF(O$21:O$35,K10)</f>
        <v>11</v>
      </c>
      <c r="M10" s="25">
        <f t="shared" si="0"/>
        <v>0.7857142857142857</v>
      </c>
      <c r="N10" s="103"/>
      <c r="O10" s="103"/>
      <c r="P10" s="103"/>
      <c r="Q10" s="104"/>
      <c r="R10" s="62"/>
    </row>
    <row r="11" spans="1:20" s="69" customFormat="1" ht="15" customHeight="1" thickBot="1">
      <c r="A11" s="180"/>
      <c r="B11" s="181"/>
      <c r="C11" s="181"/>
      <c r="D11" s="181"/>
      <c r="E11" s="182"/>
      <c r="F11" s="212"/>
      <c r="G11" s="213"/>
      <c r="H11" s="213"/>
      <c r="I11" s="214"/>
      <c r="J11" s="190"/>
      <c r="K11" s="190"/>
      <c r="L11" s="101"/>
      <c r="M11" s="102"/>
      <c r="N11" s="103"/>
      <c r="O11" s="103"/>
      <c r="P11" s="103"/>
      <c r="Q11" s="104"/>
      <c r="R11" s="62"/>
    </row>
    <row r="12" spans="1:20" ht="15" customHeight="1" thickBot="1">
      <c r="A12" s="180"/>
      <c r="B12" s="231" t="s">
        <v>5</v>
      </c>
      <c r="C12" s="231"/>
      <c r="D12" s="231"/>
      <c r="E12" s="232"/>
      <c r="F12" s="212"/>
      <c r="G12" s="213"/>
      <c r="H12" s="213"/>
      <c r="I12" s="214"/>
      <c r="J12" s="190"/>
      <c r="K12" s="105" t="s">
        <v>23</v>
      </c>
      <c r="L12" s="106">
        <f>COUNTA(O21:O35)-SUM(L8:L10)</f>
        <v>1</v>
      </c>
      <c r="M12" s="102"/>
      <c r="N12" s="103"/>
      <c r="O12" s="103"/>
      <c r="P12" s="103"/>
      <c r="Q12" s="104"/>
    </row>
    <row r="13" spans="1:20" ht="15" customHeight="1">
      <c r="A13" s="180"/>
      <c r="B13" s="181"/>
      <c r="C13" s="181"/>
      <c r="D13" s="181"/>
      <c r="E13" s="182"/>
      <c r="F13" s="212"/>
      <c r="G13" s="213"/>
      <c r="H13" s="213"/>
      <c r="I13" s="214"/>
      <c r="J13" s="190"/>
      <c r="K13" s="190"/>
      <c r="L13" s="101"/>
      <c r="M13" s="102"/>
      <c r="N13" s="103"/>
      <c r="O13" s="103"/>
      <c r="P13" s="103"/>
      <c r="Q13" s="104"/>
    </row>
    <row r="14" spans="1:20" ht="15" customHeight="1">
      <c r="A14" s="180"/>
      <c r="B14" s="231" t="s">
        <v>7</v>
      </c>
      <c r="C14" s="231"/>
      <c r="D14" s="231"/>
      <c r="E14" s="232"/>
      <c r="F14" s="212"/>
      <c r="G14" s="213"/>
      <c r="H14" s="213"/>
      <c r="I14" s="214"/>
      <c r="J14" s="100"/>
      <c r="K14" s="100"/>
      <c r="L14" s="101"/>
      <c r="M14" s="102"/>
      <c r="N14" s="103"/>
      <c r="O14" s="103"/>
      <c r="P14" s="103"/>
      <c r="Q14" s="104"/>
    </row>
    <row r="15" spans="1:20" ht="15" customHeight="1">
      <c r="A15" s="180"/>
      <c r="B15" s="278" t="s">
        <v>26</v>
      </c>
      <c r="C15" s="278"/>
      <c r="D15" s="278"/>
      <c r="E15" s="279"/>
      <c r="F15" s="212"/>
      <c r="G15" s="213"/>
      <c r="H15" s="213"/>
      <c r="I15" s="214"/>
      <c r="J15" s="100"/>
      <c r="K15" s="100"/>
      <c r="L15" s="101"/>
      <c r="M15" s="102"/>
      <c r="N15" s="103"/>
      <c r="O15" s="103"/>
      <c r="P15" s="103"/>
      <c r="Q15" s="104"/>
    </row>
    <row r="16" spans="1:20" ht="15" customHeight="1">
      <c r="A16" s="180"/>
      <c r="B16" s="280" t="s">
        <v>27</v>
      </c>
      <c r="C16" s="280"/>
      <c r="D16" s="280"/>
      <c r="E16" s="281"/>
      <c r="F16" s="212"/>
      <c r="G16" s="213"/>
      <c r="H16" s="213"/>
      <c r="I16" s="214"/>
      <c r="J16" s="100"/>
      <c r="K16" s="100"/>
      <c r="L16" s="101"/>
      <c r="M16" s="102"/>
      <c r="N16" s="103"/>
      <c r="O16" s="103"/>
      <c r="P16" s="103"/>
      <c r="Q16" s="104"/>
    </row>
    <row r="17" spans="1:17" ht="15" customHeight="1">
      <c r="A17" s="180"/>
      <c r="B17" s="282" t="s">
        <v>28</v>
      </c>
      <c r="C17" s="282"/>
      <c r="D17" s="282"/>
      <c r="E17" s="283"/>
      <c r="F17" s="212"/>
      <c r="G17" s="213"/>
      <c r="H17" s="213"/>
      <c r="I17" s="214"/>
      <c r="J17" s="178"/>
      <c r="K17" s="178"/>
      <c r="L17" s="101"/>
      <c r="M17" s="102"/>
      <c r="N17" s="103"/>
      <c r="O17" s="103"/>
      <c r="P17" s="103"/>
      <c r="Q17" s="104"/>
    </row>
    <row r="18" spans="1:17" ht="15" customHeight="1" thickBot="1">
      <c r="A18" s="180"/>
      <c r="B18" s="294" t="s">
        <v>29</v>
      </c>
      <c r="C18" s="294"/>
      <c r="D18" s="294"/>
      <c r="E18" s="295"/>
      <c r="F18" s="215"/>
      <c r="G18" s="216"/>
      <c r="H18" s="216"/>
      <c r="I18" s="217"/>
      <c r="J18" s="178"/>
      <c r="K18" s="178"/>
      <c r="L18" s="101"/>
      <c r="M18" s="102"/>
      <c r="N18" s="103"/>
      <c r="O18" s="103"/>
      <c r="P18" s="103"/>
      <c r="Q18" s="104"/>
    </row>
    <row r="19" spans="1:17" ht="15" customHeight="1" thickBot="1">
      <c r="A19" s="180"/>
      <c r="B19" s="302"/>
      <c r="C19" s="303"/>
      <c r="D19" s="303"/>
      <c r="E19" s="303"/>
      <c r="F19" s="50"/>
      <c r="G19" s="50"/>
      <c r="H19" s="50"/>
      <c r="I19" s="50"/>
      <c r="J19" s="50"/>
      <c r="K19" s="50"/>
      <c r="L19" s="50"/>
      <c r="M19" s="51"/>
      <c r="N19" s="52"/>
      <c r="O19" s="52"/>
      <c r="P19" s="52"/>
      <c r="Q19" s="53"/>
    </row>
    <row r="20" spans="1:17" ht="30.75" thickBot="1">
      <c r="A20" s="180"/>
      <c r="B20" s="235" t="s">
        <v>8</v>
      </c>
      <c r="C20" s="236"/>
      <c r="D20" s="236"/>
      <c r="E20" s="237"/>
      <c r="F20" s="1" t="s">
        <v>233</v>
      </c>
      <c r="G20" s="4" t="s">
        <v>234</v>
      </c>
      <c r="H20" s="4" t="s">
        <v>235</v>
      </c>
      <c r="I20" s="1" t="s">
        <v>35</v>
      </c>
      <c r="J20" s="1" t="s">
        <v>36</v>
      </c>
      <c r="K20" s="1" t="s">
        <v>37</v>
      </c>
      <c r="L20" s="2" t="s">
        <v>236</v>
      </c>
      <c r="M20" s="2" t="s">
        <v>237</v>
      </c>
      <c r="N20" s="1" t="s">
        <v>238</v>
      </c>
      <c r="O20" s="1" t="s">
        <v>38</v>
      </c>
      <c r="P20" s="1" t="s">
        <v>239</v>
      </c>
      <c r="Q20" s="40"/>
    </row>
    <row r="21" spans="1:17" s="67" customFormat="1" ht="25.15" customHeight="1">
      <c r="A21" s="178"/>
      <c r="B21" s="181"/>
      <c r="C21" s="182"/>
      <c r="D21" s="182"/>
      <c r="E21" s="182"/>
      <c r="F21" s="134" t="s">
        <v>346</v>
      </c>
      <c r="G21" s="134">
        <f t="shared" ref="G21:G35" si="1">_xlfn.TEXTAFTER(F21, "C")*1</f>
        <v>-1</v>
      </c>
      <c r="H21" s="134" t="s">
        <v>347</v>
      </c>
      <c r="I21" s="134" t="s">
        <v>43</v>
      </c>
      <c r="J21" s="134" t="s">
        <v>185</v>
      </c>
      <c r="K21" s="134" t="s">
        <v>186</v>
      </c>
      <c r="L21" s="136" t="s">
        <v>348</v>
      </c>
      <c r="M21" s="134" t="s">
        <v>243</v>
      </c>
      <c r="N21" s="136">
        <v>0.17</v>
      </c>
      <c r="O21" s="137" t="s">
        <v>16</v>
      </c>
      <c r="P21" s="134" t="s">
        <v>349</v>
      </c>
      <c r="Q21" s="174"/>
    </row>
    <row r="22" spans="1:17" s="67" customFormat="1" ht="25.15" customHeight="1">
      <c r="A22" s="178"/>
      <c r="B22" s="231" t="s">
        <v>9</v>
      </c>
      <c r="C22" s="231"/>
      <c r="D22" s="231"/>
      <c r="E22" s="232"/>
      <c r="F22" s="134" t="s">
        <v>350</v>
      </c>
      <c r="G22" s="134">
        <f t="shared" si="1"/>
        <v>-2</v>
      </c>
      <c r="H22" s="134" t="s">
        <v>351</v>
      </c>
      <c r="I22" s="134" t="s">
        <v>43</v>
      </c>
      <c r="J22" s="134" t="s">
        <v>180</v>
      </c>
      <c r="K22" s="134" t="s">
        <v>181</v>
      </c>
      <c r="L22" s="134">
        <v>0</v>
      </c>
      <c r="M22" s="134" t="s">
        <v>243</v>
      </c>
      <c r="N22" s="134">
        <v>0</v>
      </c>
      <c r="O22" s="137" t="s">
        <v>18</v>
      </c>
      <c r="P22" s="134" t="s">
        <v>352</v>
      </c>
      <c r="Q22" s="174"/>
    </row>
    <row r="23" spans="1:17" s="67" customFormat="1" ht="25.15" customHeight="1">
      <c r="A23" s="178"/>
      <c r="B23" s="35"/>
      <c r="C23" s="35"/>
      <c r="D23" s="35"/>
      <c r="E23" s="191"/>
      <c r="F23" s="134" t="s">
        <v>353</v>
      </c>
      <c r="G23" s="134">
        <f t="shared" si="1"/>
        <v>-3</v>
      </c>
      <c r="H23" s="134" t="s">
        <v>354</v>
      </c>
      <c r="I23" s="134" t="s">
        <v>43</v>
      </c>
      <c r="J23" s="134" t="s">
        <v>180</v>
      </c>
      <c r="K23" s="134" t="s">
        <v>181</v>
      </c>
      <c r="L23" s="135">
        <v>0.95</v>
      </c>
      <c r="M23" s="134" t="s">
        <v>243</v>
      </c>
      <c r="N23" s="136">
        <v>0.98099999999999998</v>
      </c>
      <c r="O23" s="137" t="s">
        <v>18</v>
      </c>
      <c r="P23" s="134" t="s">
        <v>355</v>
      </c>
      <c r="Q23" s="174"/>
    </row>
    <row r="24" spans="1:17" s="67" customFormat="1" ht="25.15" customHeight="1">
      <c r="A24" s="178"/>
      <c r="B24" s="35"/>
      <c r="C24" s="35"/>
      <c r="D24" s="35"/>
      <c r="E24" s="191"/>
      <c r="F24" s="134" t="s">
        <v>356</v>
      </c>
      <c r="G24" s="134">
        <f t="shared" si="1"/>
        <v>-4</v>
      </c>
      <c r="H24" s="134" t="s">
        <v>357</v>
      </c>
      <c r="I24" s="134" t="s">
        <v>43</v>
      </c>
      <c r="J24" s="134" t="s">
        <v>180</v>
      </c>
      <c r="K24" s="134" t="s">
        <v>181</v>
      </c>
      <c r="L24" s="135">
        <v>0.9</v>
      </c>
      <c r="M24" s="134" t="s">
        <v>243</v>
      </c>
      <c r="N24" s="136">
        <v>0.92300000000000004</v>
      </c>
      <c r="O24" s="137" t="s">
        <v>18</v>
      </c>
      <c r="P24" s="134" t="s">
        <v>358</v>
      </c>
      <c r="Q24" s="174"/>
    </row>
    <row r="25" spans="1:17" s="67" customFormat="1" ht="25.15" customHeight="1">
      <c r="A25" s="178"/>
      <c r="B25" s="35"/>
      <c r="C25" s="35"/>
      <c r="D25" s="35"/>
      <c r="E25" s="191"/>
      <c r="F25" s="134" t="s">
        <v>359</v>
      </c>
      <c r="G25" s="134">
        <f t="shared" si="1"/>
        <v>-5</v>
      </c>
      <c r="H25" s="134" t="s">
        <v>360</v>
      </c>
      <c r="I25" s="134" t="s">
        <v>43</v>
      </c>
      <c r="J25" s="134" t="s">
        <v>180</v>
      </c>
      <c r="K25" s="134" t="s">
        <v>181</v>
      </c>
      <c r="L25" s="135">
        <v>0.95</v>
      </c>
      <c r="M25" s="134" t="s">
        <v>243</v>
      </c>
      <c r="N25" s="136">
        <v>1</v>
      </c>
      <c r="O25" s="137" t="s">
        <v>18</v>
      </c>
      <c r="P25" s="134" t="s">
        <v>361</v>
      </c>
      <c r="Q25" s="174"/>
    </row>
    <row r="26" spans="1:17" s="67" customFormat="1" ht="25.15" customHeight="1">
      <c r="A26" s="178"/>
      <c r="B26" s="35"/>
      <c r="C26" s="35"/>
      <c r="D26" s="35"/>
      <c r="E26" s="191"/>
      <c r="F26" s="134" t="s">
        <v>362</v>
      </c>
      <c r="G26" s="134">
        <f t="shared" si="1"/>
        <v>-6</v>
      </c>
      <c r="H26" s="134" t="s">
        <v>363</v>
      </c>
      <c r="I26" s="134" t="s">
        <v>43</v>
      </c>
      <c r="J26" s="134" t="s">
        <v>180</v>
      </c>
      <c r="K26" s="134" t="s">
        <v>181</v>
      </c>
      <c r="L26" s="135">
        <v>0.95</v>
      </c>
      <c r="M26" s="134" t="s">
        <v>243</v>
      </c>
      <c r="N26" s="136">
        <v>0.90910000000000002</v>
      </c>
      <c r="O26" s="137" t="s">
        <v>17</v>
      </c>
      <c r="P26" s="134" t="s">
        <v>364</v>
      </c>
      <c r="Q26" s="174"/>
    </row>
    <row r="27" spans="1:17" s="67" customFormat="1" ht="25.15" customHeight="1">
      <c r="A27" s="178"/>
      <c r="B27" s="35"/>
      <c r="C27" s="35"/>
      <c r="D27" s="35"/>
      <c r="E27" s="191"/>
      <c r="F27" s="134" t="s">
        <v>365</v>
      </c>
      <c r="G27" s="134">
        <f t="shared" si="1"/>
        <v>-7</v>
      </c>
      <c r="H27" s="134" t="s">
        <v>366</v>
      </c>
      <c r="I27" s="134" t="s">
        <v>43</v>
      </c>
      <c r="J27" s="134" t="s">
        <v>180</v>
      </c>
      <c r="K27" s="134" t="s">
        <v>181</v>
      </c>
      <c r="L27" s="135">
        <v>0.95</v>
      </c>
      <c r="M27" s="134" t="s">
        <v>243</v>
      </c>
      <c r="N27" s="136">
        <v>1</v>
      </c>
      <c r="O27" s="137" t="s">
        <v>18</v>
      </c>
      <c r="P27" s="134" t="s">
        <v>367</v>
      </c>
      <c r="Q27" s="174"/>
    </row>
    <row r="28" spans="1:17" s="67" customFormat="1" ht="25.15" customHeight="1">
      <c r="A28" s="178"/>
      <c r="B28" s="191"/>
      <c r="C28" s="191"/>
      <c r="D28" s="191"/>
      <c r="E28" s="191"/>
      <c r="F28" s="134" t="s">
        <v>368</v>
      </c>
      <c r="G28" s="134">
        <f t="shared" si="1"/>
        <v>-8</v>
      </c>
      <c r="H28" s="134" t="s">
        <v>369</v>
      </c>
      <c r="I28" s="134" t="s">
        <v>43</v>
      </c>
      <c r="J28" s="134" t="s">
        <v>314</v>
      </c>
      <c r="K28" s="134" t="s">
        <v>89</v>
      </c>
      <c r="L28" s="136">
        <v>0.57999999999999996</v>
      </c>
      <c r="M28" s="134" t="s">
        <v>243</v>
      </c>
      <c r="N28" s="136">
        <v>0.58740000000000003</v>
      </c>
      <c r="O28" s="137" t="s">
        <v>18</v>
      </c>
      <c r="P28" s="134" t="s">
        <v>370</v>
      </c>
      <c r="Q28" s="174"/>
    </row>
    <row r="29" spans="1:17" s="67" customFormat="1" ht="25.15" customHeight="1">
      <c r="A29" s="178"/>
      <c r="B29" s="191"/>
      <c r="C29" s="191"/>
      <c r="D29" s="191"/>
      <c r="E29" s="191"/>
      <c r="F29" s="134" t="s">
        <v>371</v>
      </c>
      <c r="G29" s="134">
        <f t="shared" si="1"/>
        <v>-9</v>
      </c>
      <c r="H29" s="134" t="s">
        <v>372</v>
      </c>
      <c r="I29" s="134" t="s">
        <v>43</v>
      </c>
      <c r="J29" s="134" t="s">
        <v>314</v>
      </c>
      <c r="K29" s="134" t="s">
        <v>89</v>
      </c>
      <c r="L29" s="136">
        <v>0.59499999999999997</v>
      </c>
      <c r="M29" s="134" t="s">
        <v>243</v>
      </c>
      <c r="N29" s="136">
        <v>0.58250000000000002</v>
      </c>
      <c r="O29" s="137" t="s">
        <v>17</v>
      </c>
      <c r="P29" s="134" t="s">
        <v>373</v>
      </c>
      <c r="Q29" s="174"/>
    </row>
    <row r="30" spans="1:17" s="67" customFormat="1" ht="33" customHeight="1">
      <c r="A30" s="178"/>
      <c r="B30" s="191"/>
      <c r="C30" s="191"/>
      <c r="D30" s="191"/>
      <c r="E30" s="191"/>
      <c r="F30" s="134" t="s">
        <v>374</v>
      </c>
      <c r="G30" s="134">
        <f t="shared" si="1"/>
        <v>-10</v>
      </c>
      <c r="H30" s="134" t="s">
        <v>375</v>
      </c>
      <c r="I30" s="134" t="s">
        <v>270</v>
      </c>
      <c r="J30" s="134" t="s">
        <v>271</v>
      </c>
      <c r="K30" s="134" t="s">
        <v>75</v>
      </c>
      <c r="L30" s="138"/>
      <c r="M30" s="138" t="s">
        <v>260</v>
      </c>
      <c r="N30" s="138" t="s">
        <v>261</v>
      </c>
      <c r="O30" s="139" t="s">
        <v>261</v>
      </c>
      <c r="P30" s="138" t="s">
        <v>261</v>
      </c>
      <c r="Q30" s="174"/>
    </row>
    <row r="31" spans="1:17" s="67" customFormat="1" ht="33" customHeight="1">
      <c r="A31" s="178"/>
      <c r="B31" s="191"/>
      <c r="C31" s="191"/>
      <c r="D31" s="191"/>
      <c r="E31" s="191"/>
      <c r="F31" s="134" t="s">
        <v>376</v>
      </c>
      <c r="G31" s="134">
        <f t="shared" si="1"/>
        <v>-11</v>
      </c>
      <c r="H31" s="134" t="s">
        <v>377</v>
      </c>
      <c r="I31" s="134" t="s">
        <v>270</v>
      </c>
      <c r="J31" s="134" t="s">
        <v>120</v>
      </c>
      <c r="K31" s="134" t="s">
        <v>121</v>
      </c>
      <c r="L31" s="134" t="s">
        <v>378</v>
      </c>
      <c r="M31" s="134" t="s">
        <v>243</v>
      </c>
      <c r="N31" s="140">
        <v>3.5</v>
      </c>
      <c r="O31" s="137" t="s">
        <v>18</v>
      </c>
      <c r="P31" s="134" t="s">
        <v>379</v>
      </c>
      <c r="Q31" s="174"/>
    </row>
    <row r="32" spans="1:17" s="67" customFormat="1" ht="25.15" customHeight="1">
      <c r="A32" s="178"/>
      <c r="B32" s="191"/>
      <c r="C32" s="191"/>
      <c r="D32" s="191"/>
      <c r="E32" s="191"/>
      <c r="F32" s="134" t="s">
        <v>380</v>
      </c>
      <c r="G32" s="134">
        <f t="shared" si="1"/>
        <v>-12</v>
      </c>
      <c r="H32" s="134" t="s">
        <v>381</v>
      </c>
      <c r="I32" s="134" t="s">
        <v>43</v>
      </c>
      <c r="J32" s="134" t="s">
        <v>202</v>
      </c>
      <c r="K32" s="134" t="s">
        <v>203</v>
      </c>
      <c r="L32" s="134" t="s">
        <v>382</v>
      </c>
      <c r="M32" s="134" t="s">
        <v>243</v>
      </c>
      <c r="N32" s="134" t="s">
        <v>382</v>
      </c>
      <c r="O32" s="137" t="s">
        <v>18</v>
      </c>
      <c r="P32" s="134"/>
      <c r="Q32" s="174"/>
    </row>
    <row r="33" spans="1:17" s="67" customFormat="1" ht="25.15" customHeight="1">
      <c r="A33" s="178"/>
      <c r="B33" s="191"/>
      <c r="C33" s="191"/>
      <c r="D33" s="191"/>
      <c r="E33" s="191"/>
      <c r="F33" s="134" t="s">
        <v>383</v>
      </c>
      <c r="G33" s="134">
        <f t="shared" si="1"/>
        <v>-13</v>
      </c>
      <c r="H33" s="134" t="s">
        <v>384</v>
      </c>
      <c r="I33" s="134" t="s">
        <v>43</v>
      </c>
      <c r="J33" s="134" t="s">
        <v>202</v>
      </c>
      <c r="K33" s="134" t="s">
        <v>203</v>
      </c>
      <c r="L33" s="134" t="s">
        <v>382</v>
      </c>
      <c r="M33" s="134" t="s">
        <v>243</v>
      </c>
      <c r="N33" s="134" t="s">
        <v>382</v>
      </c>
      <c r="O33" s="137" t="s">
        <v>18</v>
      </c>
      <c r="P33" s="134" t="s">
        <v>385</v>
      </c>
      <c r="Q33" s="174"/>
    </row>
    <row r="34" spans="1:17" s="67" customFormat="1" ht="25.15" customHeight="1">
      <c r="A34" s="178"/>
      <c r="B34" s="191"/>
      <c r="C34" s="191"/>
      <c r="D34" s="191"/>
      <c r="E34" s="191"/>
      <c r="F34" s="134" t="s">
        <v>386</v>
      </c>
      <c r="G34" s="134">
        <f t="shared" si="1"/>
        <v>-14</v>
      </c>
      <c r="H34" s="134" t="s">
        <v>387</v>
      </c>
      <c r="I34" s="134" t="s">
        <v>43</v>
      </c>
      <c r="J34" s="134" t="s">
        <v>202</v>
      </c>
      <c r="K34" s="134" t="s">
        <v>203</v>
      </c>
      <c r="L34" s="134" t="s">
        <v>382</v>
      </c>
      <c r="M34" s="134" t="s">
        <v>243</v>
      </c>
      <c r="N34" s="134" t="s">
        <v>382</v>
      </c>
      <c r="O34" s="137" t="s">
        <v>18</v>
      </c>
      <c r="P34" s="134" t="s">
        <v>388</v>
      </c>
      <c r="Q34" s="174"/>
    </row>
    <row r="35" spans="1:17" s="67" customFormat="1" ht="25.15" customHeight="1">
      <c r="A35" s="178"/>
      <c r="B35" s="191"/>
      <c r="C35" s="191"/>
      <c r="D35" s="191"/>
      <c r="E35" s="191"/>
      <c r="F35" s="134" t="s">
        <v>389</v>
      </c>
      <c r="G35" s="134">
        <f t="shared" si="1"/>
        <v>-15</v>
      </c>
      <c r="H35" s="134" t="s">
        <v>390</v>
      </c>
      <c r="I35" s="134" t="s">
        <v>43</v>
      </c>
      <c r="J35" s="134" t="s">
        <v>202</v>
      </c>
      <c r="K35" s="134" t="s">
        <v>89</v>
      </c>
      <c r="L35" s="136">
        <v>0.95</v>
      </c>
      <c r="M35" s="134" t="s">
        <v>243</v>
      </c>
      <c r="N35" s="136">
        <v>0.9647</v>
      </c>
      <c r="O35" s="137" t="s">
        <v>18</v>
      </c>
      <c r="P35" s="134" t="s">
        <v>391</v>
      </c>
      <c r="Q35" s="174"/>
    </row>
    <row r="36" spans="1:17">
      <c r="A36" s="180"/>
      <c r="B36" s="191"/>
      <c r="C36" s="191"/>
      <c r="D36" s="191"/>
      <c r="E36" s="191"/>
      <c r="F36" s="39"/>
      <c r="G36" s="39"/>
      <c r="H36" s="39"/>
      <c r="I36" s="40"/>
      <c r="J36" s="40"/>
      <c r="K36" s="40"/>
      <c r="L36" s="40"/>
      <c r="M36" s="40"/>
      <c r="N36" s="40"/>
      <c r="O36" s="40"/>
      <c r="P36" s="40"/>
      <c r="Q36" s="40"/>
    </row>
    <row r="37" spans="1:17">
      <c r="A37" s="180"/>
      <c r="B37" s="191"/>
      <c r="C37" s="191"/>
      <c r="D37" s="191"/>
      <c r="E37" s="191"/>
      <c r="F37" s="39"/>
      <c r="G37" s="39"/>
      <c r="H37" s="39"/>
      <c r="I37" s="40"/>
      <c r="J37" s="40"/>
      <c r="K37" s="40"/>
      <c r="L37" s="40"/>
      <c r="M37" s="40"/>
      <c r="N37" s="40"/>
      <c r="O37" s="40"/>
      <c r="P37" s="39"/>
      <c r="Q37" s="40"/>
    </row>
    <row r="38" spans="1:17">
      <c r="A38" s="180"/>
      <c r="B38" s="191"/>
      <c r="C38" s="191"/>
      <c r="D38" s="191"/>
      <c r="E38" s="191"/>
      <c r="F38" s="39"/>
      <c r="G38" s="39"/>
      <c r="H38" s="39"/>
      <c r="I38" s="40"/>
      <c r="J38" s="40"/>
      <c r="K38" s="40"/>
      <c r="L38" s="40"/>
      <c r="M38" s="40"/>
      <c r="N38" s="40"/>
      <c r="O38" s="40"/>
      <c r="P38" s="39"/>
      <c r="Q38" s="39"/>
    </row>
    <row r="39" spans="1:17">
      <c r="A39" s="180"/>
      <c r="B39" s="191"/>
      <c r="C39" s="191"/>
      <c r="D39" s="191"/>
      <c r="E39" s="191"/>
      <c r="F39" s="39"/>
      <c r="G39" s="39"/>
      <c r="H39" s="39"/>
      <c r="I39" s="40"/>
      <c r="J39" s="40"/>
      <c r="K39" s="40"/>
      <c r="L39" s="40"/>
      <c r="M39" s="40"/>
      <c r="N39" s="40"/>
      <c r="O39" s="40"/>
      <c r="P39" s="39"/>
      <c r="Q39" s="39"/>
    </row>
    <row r="40" spans="1:17">
      <c r="A40" s="180"/>
      <c r="B40" s="191"/>
      <c r="C40" s="191"/>
      <c r="D40" s="191"/>
      <c r="E40" s="191"/>
      <c r="F40" s="39"/>
      <c r="G40" s="39"/>
      <c r="H40" s="39"/>
      <c r="I40" s="40"/>
      <c r="J40" s="40"/>
      <c r="K40" s="40"/>
      <c r="L40" s="40"/>
      <c r="M40" s="40"/>
      <c r="N40" s="40"/>
      <c r="O40" s="40"/>
      <c r="P40" s="39"/>
      <c r="Q40" s="39"/>
    </row>
    <row r="41" spans="1:17">
      <c r="A41" s="180"/>
      <c r="B41" s="191"/>
      <c r="C41" s="191"/>
      <c r="D41" s="191"/>
      <c r="E41" s="191"/>
      <c r="F41" s="39"/>
      <c r="G41" s="39"/>
      <c r="H41" s="39"/>
      <c r="I41" s="40"/>
      <c r="J41" s="40"/>
      <c r="K41" s="40"/>
      <c r="L41" s="40"/>
      <c r="M41" s="40"/>
      <c r="N41" s="40"/>
      <c r="O41" s="40"/>
      <c r="P41" s="39"/>
      <c r="Q41" s="39"/>
    </row>
    <row r="42" spans="1:17">
      <c r="A42" s="180"/>
      <c r="B42" s="191"/>
      <c r="C42" s="191"/>
      <c r="D42" s="191"/>
      <c r="E42" s="191"/>
      <c r="F42" s="39"/>
      <c r="G42" s="39"/>
      <c r="H42" s="39"/>
      <c r="I42" s="40"/>
      <c r="J42" s="40"/>
      <c r="K42" s="40"/>
      <c r="L42" s="40"/>
      <c r="M42" s="40"/>
      <c r="N42" s="40"/>
      <c r="O42" s="40"/>
      <c r="P42" s="39"/>
      <c r="Q42" s="39"/>
    </row>
    <row r="43" spans="1:17">
      <c r="A43" s="180"/>
      <c r="B43" s="191"/>
      <c r="C43" s="191"/>
      <c r="D43" s="191"/>
      <c r="E43" s="191"/>
      <c r="F43" s="39"/>
      <c r="G43" s="39"/>
      <c r="H43" s="39"/>
      <c r="I43" s="40"/>
      <c r="J43" s="40"/>
      <c r="K43" s="40"/>
      <c r="L43" s="40"/>
      <c r="M43" s="40"/>
      <c r="N43" s="40"/>
      <c r="O43" s="40"/>
      <c r="P43" s="39"/>
      <c r="Q43" s="39"/>
    </row>
    <row r="44" spans="1:17">
      <c r="A44" s="180"/>
      <c r="B44" s="191"/>
      <c r="C44" s="191"/>
      <c r="D44" s="191"/>
      <c r="E44" s="191"/>
      <c r="F44" s="39"/>
      <c r="G44" s="39"/>
      <c r="H44" s="39"/>
      <c r="I44" s="40"/>
      <c r="J44" s="40"/>
      <c r="K44" s="40"/>
      <c r="L44" s="40"/>
      <c r="M44" s="40"/>
      <c r="N44" s="40"/>
      <c r="O44" s="40"/>
      <c r="P44" s="39"/>
      <c r="Q44" s="39"/>
    </row>
    <row r="45" spans="1:17">
      <c r="A45" s="180"/>
      <c r="B45" s="191"/>
      <c r="C45" s="191"/>
      <c r="D45" s="191"/>
      <c r="E45" s="191"/>
      <c r="F45" s="39"/>
      <c r="G45" s="39"/>
      <c r="H45" s="39"/>
      <c r="I45" s="40"/>
      <c r="J45" s="40"/>
      <c r="K45" s="40"/>
      <c r="L45" s="40"/>
      <c r="M45" s="40"/>
      <c r="N45" s="40"/>
      <c r="O45" s="40"/>
      <c r="P45" s="39"/>
      <c r="Q45" s="39"/>
    </row>
    <row r="46" spans="1:17">
      <c r="A46" s="180"/>
      <c r="B46" s="191"/>
      <c r="C46" s="191"/>
      <c r="D46" s="191"/>
      <c r="E46" s="191"/>
      <c r="F46" s="39"/>
      <c r="G46" s="39"/>
      <c r="H46" s="39"/>
      <c r="I46" s="40"/>
      <c r="J46" s="40"/>
      <c r="K46" s="40"/>
      <c r="L46" s="40"/>
      <c r="M46" s="40"/>
      <c r="N46" s="40"/>
      <c r="O46" s="40"/>
      <c r="P46" s="39"/>
      <c r="Q46" s="39"/>
    </row>
    <row r="47" spans="1:17">
      <c r="A47" s="180"/>
      <c r="B47" s="191"/>
      <c r="C47" s="191"/>
      <c r="D47" s="191"/>
      <c r="E47" s="191"/>
      <c r="F47" s="39"/>
      <c r="G47" s="39"/>
      <c r="H47" s="39"/>
      <c r="I47" s="40"/>
      <c r="J47" s="40"/>
      <c r="K47" s="40"/>
      <c r="L47" s="40"/>
      <c r="M47" s="40"/>
      <c r="N47" s="40"/>
      <c r="O47" s="40"/>
      <c r="P47" s="39"/>
      <c r="Q47" s="39"/>
    </row>
    <row r="48" spans="1:17">
      <c r="A48" s="180"/>
      <c r="B48" s="191"/>
      <c r="C48" s="191"/>
      <c r="D48" s="191"/>
      <c r="E48" s="191"/>
      <c r="F48" s="39"/>
      <c r="G48" s="39"/>
      <c r="H48" s="39"/>
      <c r="I48" s="40"/>
      <c r="J48" s="40"/>
      <c r="K48" s="40"/>
      <c r="L48" s="40"/>
      <c r="M48" s="40"/>
      <c r="N48" s="40"/>
      <c r="O48" s="40"/>
      <c r="P48" s="39"/>
      <c r="Q48" s="39"/>
    </row>
    <row r="49" spans="2:17">
      <c r="B49" s="191"/>
      <c r="C49" s="191"/>
      <c r="D49" s="191"/>
      <c r="E49" s="191"/>
      <c r="F49" s="39"/>
      <c r="G49" s="39"/>
      <c r="H49" s="39"/>
      <c r="I49" s="40"/>
      <c r="J49" s="40"/>
      <c r="K49" s="40"/>
      <c r="L49" s="40"/>
      <c r="M49" s="40"/>
      <c r="N49" s="40"/>
      <c r="O49" s="40"/>
      <c r="P49" s="39"/>
      <c r="Q49" s="39"/>
    </row>
    <row r="50" spans="2:17">
      <c r="B50" s="191"/>
      <c r="C50" s="191"/>
      <c r="D50" s="191"/>
      <c r="E50" s="191"/>
      <c r="F50" s="39"/>
      <c r="G50" s="39"/>
      <c r="H50" s="39"/>
      <c r="I50" s="40"/>
      <c r="J50" s="40"/>
      <c r="K50" s="40"/>
      <c r="L50" s="40"/>
      <c r="M50" s="40"/>
      <c r="N50" s="40"/>
      <c r="O50" s="40"/>
      <c r="P50" s="39"/>
      <c r="Q50" s="39"/>
    </row>
    <row r="51" spans="2:17">
      <c r="B51" s="191"/>
      <c r="C51" s="191"/>
      <c r="D51" s="191"/>
      <c r="E51" s="191"/>
      <c r="F51" s="39"/>
      <c r="G51" s="39"/>
      <c r="H51" s="39"/>
      <c r="I51" s="40"/>
      <c r="J51" s="40"/>
      <c r="K51" s="40"/>
      <c r="L51" s="40"/>
      <c r="M51" s="40"/>
      <c r="N51" s="40"/>
      <c r="O51" s="40"/>
      <c r="P51" s="39"/>
      <c r="Q51" s="39"/>
    </row>
    <row r="52" spans="2:17" ht="15" customHeight="1">
      <c r="B52" s="191"/>
      <c r="C52" s="191"/>
      <c r="D52" s="191"/>
      <c r="E52" s="191"/>
      <c r="F52" s="39"/>
      <c r="G52" s="39"/>
      <c r="H52" s="39"/>
      <c r="I52" s="40"/>
      <c r="J52" s="40"/>
      <c r="K52" s="40"/>
      <c r="L52" s="40"/>
      <c r="M52" s="40"/>
      <c r="N52" s="40"/>
      <c r="O52" s="40"/>
      <c r="P52" s="39"/>
      <c r="Q52" s="39"/>
    </row>
    <row r="53" spans="2:17" ht="15" customHeight="1">
      <c r="B53" s="191"/>
      <c r="C53" s="191"/>
      <c r="D53" s="191"/>
      <c r="E53" s="191"/>
      <c r="F53" s="39"/>
      <c r="G53" s="39"/>
      <c r="H53" s="39"/>
      <c r="I53" s="40"/>
      <c r="J53" s="40"/>
      <c r="K53" s="40"/>
      <c r="L53" s="40"/>
      <c r="M53" s="40"/>
      <c r="N53" s="40"/>
      <c r="O53" s="40"/>
      <c r="P53" s="39"/>
      <c r="Q53" s="39"/>
    </row>
    <row r="54" spans="2:17" ht="15" customHeight="1">
      <c r="B54" s="191"/>
      <c r="C54" s="191"/>
      <c r="D54" s="191"/>
      <c r="E54" s="191"/>
      <c r="F54" s="39"/>
      <c r="G54" s="39"/>
      <c r="H54" s="39"/>
      <c r="I54" s="40"/>
      <c r="J54" s="40"/>
      <c r="K54" s="40"/>
      <c r="L54" s="40"/>
      <c r="M54" s="40"/>
      <c r="N54" s="40"/>
      <c r="O54" s="40"/>
      <c r="P54" s="39"/>
      <c r="Q54" s="39"/>
    </row>
    <row r="55" spans="2:17" ht="15" customHeight="1">
      <c r="B55" s="191"/>
      <c r="C55" s="191"/>
      <c r="D55" s="191"/>
      <c r="E55" s="191"/>
      <c r="F55" s="39"/>
      <c r="G55" s="39"/>
      <c r="H55" s="39"/>
      <c r="I55" s="40"/>
      <c r="J55" s="40"/>
      <c r="K55" s="40"/>
      <c r="L55" s="40"/>
      <c r="M55" s="40"/>
      <c r="N55" s="40"/>
      <c r="O55" s="40"/>
      <c r="P55" s="39"/>
      <c r="Q55" s="39"/>
    </row>
    <row r="56" spans="2:17" ht="15" customHeight="1">
      <c r="B56" s="191"/>
      <c r="C56" s="191"/>
      <c r="D56" s="191"/>
      <c r="E56" s="191"/>
      <c r="F56" s="39"/>
      <c r="G56" s="39"/>
      <c r="H56" s="39"/>
      <c r="I56" s="40"/>
      <c r="J56" s="40"/>
      <c r="K56" s="40"/>
      <c r="L56" s="40"/>
      <c r="M56" s="40"/>
      <c r="N56" s="40"/>
      <c r="O56" s="40"/>
      <c r="P56" s="39"/>
      <c r="Q56" s="39"/>
    </row>
    <row r="57" spans="2:17" ht="15" customHeight="1">
      <c r="B57" s="191"/>
      <c r="C57" s="191"/>
      <c r="D57" s="191"/>
      <c r="E57" s="191"/>
      <c r="F57" s="39"/>
      <c r="G57" s="39"/>
      <c r="H57" s="39"/>
      <c r="I57" s="40"/>
      <c r="J57" s="40"/>
      <c r="K57" s="40"/>
      <c r="L57" s="40"/>
      <c r="M57" s="40"/>
      <c r="N57" s="40"/>
      <c r="O57" s="40"/>
      <c r="P57" s="39"/>
      <c r="Q57" s="39"/>
    </row>
    <row r="58" spans="2:17" ht="15" customHeight="1">
      <c r="B58" s="191"/>
      <c r="C58" s="191"/>
      <c r="D58" s="191"/>
      <c r="E58" s="191"/>
      <c r="F58" s="39"/>
      <c r="G58" s="39"/>
      <c r="H58" s="39"/>
      <c r="I58" s="40"/>
      <c r="J58" s="40"/>
      <c r="K58" s="40"/>
      <c r="L58" s="40"/>
      <c r="M58" s="40"/>
      <c r="N58" s="40"/>
      <c r="O58" s="40"/>
      <c r="P58" s="39"/>
      <c r="Q58" s="39"/>
    </row>
    <row r="59" spans="2:17" ht="15" customHeight="1">
      <c r="B59" s="191"/>
      <c r="C59" s="191"/>
      <c r="D59" s="191"/>
      <c r="E59" s="191"/>
      <c r="F59" s="39"/>
      <c r="G59" s="39"/>
      <c r="H59" s="39"/>
      <c r="I59" s="40"/>
      <c r="J59" s="40"/>
      <c r="K59" s="40"/>
      <c r="L59" s="40"/>
      <c r="M59" s="40"/>
      <c r="N59" s="40"/>
      <c r="O59" s="40"/>
      <c r="P59" s="39"/>
      <c r="Q59" s="39"/>
    </row>
    <row r="60" spans="2:17" ht="15" customHeight="1">
      <c r="B60" s="191"/>
      <c r="C60" s="191"/>
      <c r="D60" s="191"/>
      <c r="E60" s="191"/>
      <c r="F60" s="39"/>
      <c r="G60" s="39"/>
      <c r="H60" s="39"/>
      <c r="I60" s="40"/>
      <c r="J60" s="40"/>
      <c r="K60" s="40"/>
      <c r="L60" s="40"/>
      <c r="M60" s="40"/>
      <c r="N60" s="40"/>
      <c r="O60" s="40"/>
      <c r="P60" s="39"/>
      <c r="Q60" s="39"/>
    </row>
    <row r="61" spans="2:17" ht="15" customHeight="1">
      <c r="B61" s="191"/>
      <c r="C61" s="191"/>
      <c r="D61" s="191"/>
      <c r="E61" s="191"/>
      <c r="F61" s="39"/>
      <c r="G61" s="39"/>
      <c r="H61" s="39"/>
      <c r="I61" s="40"/>
      <c r="J61" s="40"/>
      <c r="K61" s="40"/>
      <c r="L61" s="40"/>
      <c r="M61" s="40"/>
      <c r="N61" s="40"/>
      <c r="O61" s="40"/>
      <c r="P61" s="39"/>
      <c r="Q61" s="39"/>
    </row>
    <row r="62" spans="2:17" ht="15" customHeight="1">
      <c r="B62" s="191"/>
      <c r="C62" s="191"/>
      <c r="D62" s="191"/>
      <c r="E62" s="191"/>
      <c r="F62" s="39"/>
      <c r="G62" s="39"/>
      <c r="H62" s="39"/>
      <c r="I62" s="40"/>
      <c r="J62" s="40"/>
      <c r="K62" s="40"/>
      <c r="L62" s="40"/>
      <c r="M62" s="40"/>
      <c r="N62" s="40"/>
      <c r="O62" s="40"/>
      <c r="P62" s="39"/>
      <c r="Q62" s="39"/>
    </row>
    <row r="63" spans="2:17" ht="15" customHeight="1">
      <c r="B63" s="191"/>
      <c r="C63" s="191"/>
      <c r="D63" s="191"/>
      <c r="E63" s="191"/>
      <c r="F63" s="39"/>
      <c r="G63" s="39"/>
      <c r="H63" s="39"/>
      <c r="I63" s="40"/>
      <c r="J63" s="40"/>
      <c r="K63" s="40"/>
      <c r="L63" s="40"/>
      <c r="M63" s="40"/>
      <c r="N63" s="40"/>
      <c r="O63" s="40"/>
      <c r="P63" s="39"/>
      <c r="Q63" s="39"/>
    </row>
    <row r="64" spans="2:17" ht="15" customHeight="1">
      <c r="B64" s="191"/>
      <c r="C64" s="191"/>
      <c r="D64" s="191"/>
      <c r="E64" s="191"/>
      <c r="F64" s="39"/>
      <c r="G64" s="39"/>
      <c r="H64" s="39"/>
      <c r="I64" s="40"/>
      <c r="J64" s="40"/>
      <c r="K64" s="40"/>
      <c r="L64" s="40"/>
      <c r="M64" s="40"/>
      <c r="N64" s="40"/>
      <c r="O64" s="40"/>
      <c r="P64" s="39"/>
      <c r="Q64" s="39"/>
    </row>
    <row r="65" spans="2:17" ht="15" customHeight="1">
      <c r="B65" s="191"/>
      <c r="C65" s="191"/>
      <c r="D65" s="191"/>
      <c r="E65" s="191"/>
      <c r="F65" s="39"/>
      <c r="G65" s="39"/>
      <c r="H65" s="39"/>
      <c r="I65" s="40"/>
      <c r="J65" s="40"/>
      <c r="K65" s="40"/>
      <c r="L65" s="40"/>
      <c r="M65" s="40"/>
      <c r="N65" s="40"/>
      <c r="O65" s="40"/>
      <c r="P65" s="39"/>
      <c r="Q65" s="39"/>
    </row>
    <row r="66" spans="2:17" ht="15" customHeight="1">
      <c r="B66" s="191"/>
      <c r="C66" s="191"/>
      <c r="D66" s="191"/>
      <c r="E66" s="191"/>
      <c r="F66" s="39"/>
      <c r="G66" s="39"/>
      <c r="H66" s="39"/>
      <c r="I66" s="40"/>
      <c r="J66" s="40"/>
      <c r="K66" s="40"/>
      <c r="L66" s="40"/>
      <c r="M66" s="40"/>
      <c r="N66" s="40"/>
      <c r="O66" s="40"/>
      <c r="P66" s="39"/>
      <c r="Q66" s="39"/>
    </row>
    <row r="67" spans="2:17" ht="15" customHeight="1">
      <c r="B67" s="191"/>
      <c r="C67" s="191"/>
      <c r="D67" s="191"/>
      <c r="E67" s="191"/>
      <c r="F67" s="39"/>
      <c r="G67" s="39"/>
      <c r="H67" s="39"/>
      <c r="I67" s="40"/>
      <c r="J67" s="40"/>
      <c r="K67" s="40"/>
      <c r="L67" s="40"/>
      <c r="M67" s="40"/>
      <c r="N67" s="40"/>
      <c r="O67" s="40"/>
      <c r="P67" s="39"/>
      <c r="Q67" s="39"/>
    </row>
    <row r="68" spans="2:17" ht="15" customHeight="1">
      <c r="B68" s="191"/>
      <c r="C68" s="191"/>
      <c r="D68" s="191"/>
      <c r="E68" s="191"/>
      <c r="F68" s="39"/>
      <c r="G68" s="39"/>
      <c r="H68" s="39"/>
      <c r="I68" s="40"/>
      <c r="J68" s="40"/>
      <c r="K68" s="40"/>
      <c r="L68" s="40"/>
      <c r="M68" s="40"/>
      <c r="N68" s="40"/>
      <c r="O68" s="40"/>
      <c r="P68" s="39"/>
      <c r="Q68" s="39"/>
    </row>
    <row r="69" spans="2:17" ht="15" customHeight="1">
      <c r="B69" s="191"/>
      <c r="C69" s="191"/>
      <c r="D69" s="191"/>
      <c r="E69" s="191"/>
      <c r="F69" s="39"/>
      <c r="G69" s="39"/>
      <c r="H69" s="39"/>
      <c r="I69" s="40"/>
      <c r="J69" s="40"/>
      <c r="K69" s="40"/>
      <c r="L69" s="40"/>
      <c r="M69" s="40"/>
      <c r="N69" s="40"/>
      <c r="O69" s="40"/>
      <c r="P69" s="39"/>
      <c r="Q69" s="39"/>
    </row>
    <row r="70" spans="2:17" ht="15" customHeight="1">
      <c r="B70" s="191"/>
      <c r="C70" s="191"/>
      <c r="D70" s="191"/>
      <c r="E70" s="191"/>
      <c r="F70" s="39"/>
      <c r="G70" s="39"/>
      <c r="H70" s="39"/>
      <c r="I70" s="40"/>
      <c r="J70" s="40"/>
      <c r="K70" s="40"/>
      <c r="L70" s="40"/>
      <c r="M70" s="40"/>
      <c r="N70" s="40"/>
      <c r="O70" s="40"/>
      <c r="P70" s="39"/>
      <c r="Q70" s="39"/>
    </row>
    <row r="71" spans="2:17" ht="15" customHeight="1">
      <c r="B71" s="191"/>
      <c r="C71" s="191"/>
      <c r="D71" s="191"/>
      <c r="E71" s="191"/>
      <c r="F71" s="39"/>
      <c r="G71" s="39"/>
      <c r="H71" s="39"/>
      <c r="I71" s="40"/>
      <c r="J71" s="40"/>
      <c r="K71" s="40"/>
      <c r="L71" s="40"/>
      <c r="M71" s="40"/>
      <c r="N71" s="40"/>
      <c r="O71" s="40"/>
      <c r="P71" s="39"/>
      <c r="Q71" s="39"/>
    </row>
    <row r="72" spans="2:17" ht="15" customHeight="1">
      <c r="B72" s="191"/>
      <c r="C72" s="191"/>
      <c r="D72" s="191"/>
      <c r="E72" s="191"/>
      <c r="F72" s="39"/>
      <c r="G72" s="39"/>
      <c r="H72" s="39"/>
      <c r="I72" s="40"/>
      <c r="J72" s="40"/>
      <c r="K72" s="40"/>
      <c r="L72" s="40"/>
      <c r="M72" s="40"/>
      <c r="N72" s="40"/>
      <c r="O72" s="40"/>
      <c r="P72" s="39"/>
      <c r="Q72" s="39"/>
    </row>
    <row r="73" spans="2:17" ht="15" customHeight="1">
      <c r="B73" s="191"/>
      <c r="C73" s="191"/>
      <c r="D73" s="191"/>
      <c r="E73" s="191"/>
      <c r="F73" s="39"/>
      <c r="G73" s="39"/>
      <c r="H73" s="39"/>
      <c r="I73" s="40"/>
      <c r="J73" s="40"/>
      <c r="K73" s="40"/>
      <c r="L73" s="40"/>
      <c r="M73" s="40"/>
      <c r="N73" s="40"/>
      <c r="O73" s="40"/>
      <c r="P73" s="39"/>
      <c r="Q73" s="39"/>
    </row>
    <row r="74" spans="2:17" ht="15" customHeight="1">
      <c r="B74" s="191"/>
      <c r="C74" s="191"/>
      <c r="D74" s="191"/>
      <c r="E74" s="191"/>
      <c r="F74" s="39"/>
      <c r="G74" s="39"/>
      <c r="H74" s="39"/>
      <c r="I74" s="40"/>
      <c r="J74" s="40"/>
      <c r="K74" s="40"/>
      <c r="L74" s="40"/>
      <c r="M74" s="40"/>
      <c r="N74" s="40"/>
      <c r="O74" s="40"/>
      <c r="P74" s="39"/>
      <c r="Q74" s="39"/>
    </row>
    <row r="75" spans="2:17" ht="15" customHeight="1">
      <c r="B75" s="191"/>
      <c r="C75" s="191"/>
      <c r="D75" s="191"/>
      <c r="E75" s="191"/>
      <c r="F75" s="39"/>
      <c r="G75" s="39"/>
      <c r="H75" s="39"/>
      <c r="I75" s="40"/>
      <c r="J75" s="40"/>
      <c r="K75" s="40"/>
      <c r="L75" s="40"/>
      <c r="M75" s="40"/>
      <c r="N75" s="40"/>
      <c r="O75" s="40"/>
      <c r="P75" s="39"/>
      <c r="Q75" s="39"/>
    </row>
    <row r="76" spans="2:17" ht="15" customHeight="1">
      <c r="B76" s="191"/>
      <c r="C76" s="191"/>
      <c r="D76" s="191"/>
      <c r="E76" s="191"/>
      <c r="F76" s="39"/>
      <c r="G76" s="39"/>
      <c r="H76" s="39"/>
      <c r="I76" s="40"/>
      <c r="J76" s="40"/>
      <c r="K76" s="40"/>
      <c r="L76" s="40"/>
      <c r="M76" s="40"/>
      <c r="N76" s="40"/>
      <c r="O76" s="40"/>
      <c r="P76" s="39"/>
      <c r="Q76" s="39"/>
    </row>
    <row r="77" spans="2:17" ht="15" customHeight="1">
      <c r="B77" s="191"/>
      <c r="C77" s="191"/>
      <c r="D77" s="191"/>
      <c r="E77" s="191"/>
      <c r="F77" s="39"/>
      <c r="G77" s="39"/>
      <c r="H77" s="39"/>
      <c r="I77" s="40"/>
      <c r="J77" s="40"/>
      <c r="K77" s="40"/>
      <c r="L77" s="40"/>
      <c r="M77" s="40"/>
      <c r="N77" s="40"/>
      <c r="O77" s="40"/>
      <c r="P77" s="39"/>
      <c r="Q77" s="39"/>
    </row>
    <row r="78" spans="2:17" ht="15" customHeight="1">
      <c r="B78" s="191"/>
      <c r="C78" s="191"/>
      <c r="D78" s="191"/>
      <c r="E78" s="191"/>
      <c r="F78" s="39"/>
      <c r="G78" s="39"/>
      <c r="H78" s="39"/>
      <c r="I78" s="40"/>
      <c r="J78" s="40"/>
      <c r="K78" s="40"/>
      <c r="L78" s="40"/>
      <c r="M78" s="40"/>
      <c r="N78" s="40"/>
      <c r="O78" s="40"/>
      <c r="P78" s="39"/>
      <c r="Q78" s="39"/>
    </row>
    <row r="79" spans="2:17">
      <c r="B79" s="191"/>
      <c r="C79" s="191"/>
      <c r="D79" s="191"/>
      <c r="E79" s="191"/>
      <c r="F79" s="39"/>
      <c r="G79" s="39"/>
      <c r="H79" s="39"/>
      <c r="I79" s="40"/>
      <c r="J79" s="40"/>
      <c r="K79" s="40"/>
      <c r="L79" s="40"/>
      <c r="M79" s="40"/>
      <c r="N79" s="40"/>
      <c r="O79" s="40"/>
      <c r="P79" s="39"/>
      <c r="Q79" s="39"/>
    </row>
    <row r="80" spans="2:17">
      <c r="B80" s="191"/>
      <c r="C80" s="191"/>
      <c r="D80" s="191"/>
      <c r="E80" s="191"/>
      <c r="F80" s="39"/>
      <c r="G80" s="39"/>
      <c r="H80" s="39"/>
      <c r="I80" s="40"/>
      <c r="J80" s="40"/>
      <c r="K80" s="40"/>
      <c r="L80" s="40"/>
      <c r="M80" s="40"/>
      <c r="N80" s="40"/>
      <c r="O80" s="40"/>
      <c r="P80" s="39"/>
      <c r="Q80" s="39"/>
    </row>
    <row r="81" spans="2:17">
      <c r="B81" s="191"/>
      <c r="C81" s="191"/>
      <c r="D81" s="191"/>
      <c r="E81" s="191"/>
      <c r="F81" s="39"/>
      <c r="G81" s="39"/>
      <c r="H81" s="39"/>
      <c r="I81" s="40"/>
      <c r="J81" s="40"/>
      <c r="K81" s="40"/>
      <c r="L81" s="40"/>
      <c r="M81" s="40"/>
      <c r="N81" s="40"/>
      <c r="O81" s="40"/>
      <c r="P81" s="39"/>
      <c r="Q81" s="39"/>
    </row>
    <row r="82" spans="2:17">
      <c r="B82" s="191"/>
      <c r="C82" s="191"/>
      <c r="D82" s="191"/>
      <c r="E82" s="191"/>
      <c r="F82" s="39"/>
      <c r="G82" s="39"/>
      <c r="H82" s="39"/>
      <c r="I82" s="40"/>
      <c r="J82" s="40"/>
      <c r="K82" s="40"/>
      <c r="L82" s="40"/>
      <c r="M82" s="40"/>
      <c r="N82" s="40"/>
      <c r="O82" s="40"/>
      <c r="P82" s="39"/>
      <c r="Q82" s="39"/>
    </row>
    <row r="83" spans="2:17">
      <c r="B83" s="191"/>
      <c r="C83" s="191"/>
      <c r="D83" s="191"/>
      <c r="E83" s="191"/>
      <c r="F83" s="39"/>
      <c r="G83" s="39"/>
      <c r="H83" s="39"/>
      <c r="I83" s="40"/>
      <c r="J83" s="40"/>
      <c r="K83" s="40"/>
      <c r="L83" s="40"/>
      <c r="M83" s="40"/>
      <c r="N83" s="40"/>
      <c r="O83" s="40"/>
      <c r="P83" s="39"/>
      <c r="Q83" s="39"/>
    </row>
    <row r="84" spans="2:17">
      <c r="B84" s="191"/>
      <c r="C84" s="191"/>
      <c r="D84" s="191"/>
      <c r="E84" s="191"/>
      <c r="F84" s="39"/>
      <c r="G84" s="39"/>
      <c r="H84" s="39"/>
      <c r="I84" s="40"/>
      <c r="J84" s="40"/>
      <c r="K84" s="40"/>
      <c r="L84" s="40"/>
      <c r="M84" s="40"/>
      <c r="N84" s="40"/>
      <c r="O84" s="40"/>
      <c r="P84" s="39"/>
      <c r="Q84" s="39"/>
    </row>
    <row r="85" spans="2:17">
      <c r="B85" s="191"/>
      <c r="C85" s="191"/>
      <c r="D85" s="191"/>
      <c r="E85" s="191"/>
      <c r="F85" s="39"/>
      <c r="G85" s="39"/>
      <c r="H85" s="39"/>
      <c r="I85" s="40"/>
      <c r="J85" s="40"/>
      <c r="K85" s="40"/>
      <c r="L85" s="40"/>
      <c r="M85" s="40"/>
      <c r="N85" s="40"/>
      <c r="O85" s="40"/>
      <c r="P85" s="39"/>
      <c r="Q85" s="39"/>
    </row>
    <row r="86" spans="2:17">
      <c r="B86" s="191"/>
      <c r="C86" s="191"/>
      <c r="D86" s="191"/>
      <c r="E86" s="191"/>
      <c r="F86" s="39"/>
      <c r="G86" s="39"/>
      <c r="H86" s="39"/>
      <c r="I86" s="40"/>
      <c r="J86" s="40"/>
      <c r="K86" s="40"/>
      <c r="L86" s="40"/>
      <c r="M86" s="40"/>
      <c r="N86" s="40"/>
      <c r="O86" s="40"/>
      <c r="P86" s="39"/>
      <c r="Q86" s="39"/>
    </row>
    <row r="87" spans="2:17">
      <c r="B87" s="191"/>
      <c r="C87" s="191"/>
      <c r="D87" s="191"/>
      <c r="E87" s="191"/>
      <c r="F87" s="39"/>
      <c r="G87" s="39"/>
      <c r="H87" s="39"/>
      <c r="I87" s="40"/>
      <c r="J87" s="40"/>
      <c r="K87" s="40"/>
      <c r="L87" s="40"/>
      <c r="M87" s="40"/>
      <c r="N87" s="40"/>
      <c r="O87" s="40"/>
      <c r="P87" s="39"/>
      <c r="Q87" s="39"/>
    </row>
    <row r="88" spans="2:17">
      <c r="B88" s="191"/>
      <c r="C88" s="191"/>
      <c r="D88" s="191"/>
      <c r="E88" s="191"/>
      <c r="F88" s="39"/>
      <c r="G88" s="39"/>
      <c r="H88" s="39"/>
      <c r="I88" s="40"/>
      <c r="J88" s="40"/>
      <c r="K88" s="40"/>
      <c r="L88" s="40"/>
      <c r="M88" s="40"/>
      <c r="N88" s="40"/>
      <c r="O88" s="40"/>
      <c r="P88" s="39"/>
      <c r="Q88" s="39"/>
    </row>
    <row r="89" spans="2:17">
      <c r="B89" s="191"/>
      <c r="C89" s="191"/>
      <c r="D89" s="191"/>
      <c r="E89" s="191"/>
      <c r="F89" s="39"/>
      <c r="G89" s="39"/>
      <c r="H89" s="39"/>
      <c r="I89" s="40"/>
      <c r="J89" s="40"/>
      <c r="K89" s="40"/>
      <c r="L89" s="40"/>
      <c r="M89" s="40"/>
      <c r="N89" s="40"/>
      <c r="O89" s="40"/>
      <c r="P89" s="39"/>
      <c r="Q89" s="39"/>
    </row>
    <row r="90" spans="2:17">
      <c r="B90" s="191"/>
      <c r="C90" s="191"/>
      <c r="D90" s="191"/>
      <c r="E90" s="191"/>
      <c r="F90" s="39"/>
      <c r="G90" s="39"/>
      <c r="H90" s="39"/>
      <c r="I90" s="40"/>
      <c r="J90" s="40"/>
      <c r="K90" s="40"/>
      <c r="L90" s="40"/>
      <c r="M90" s="40"/>
      <c r="N90" s="40"/>
      <c r="O90" s="40"/>
      <c r="P90" s="39"/>
      <c r="Q90" s="39"/>
    </row>
    <row r="91" spans="2:17">
      <c r="B91" s="191"/>
      <c r="C91" s="191"/>
      <c r="D91" s="191"/>
      <c r="E91" s="191"/>
      <c r="F91" s="39"/>
      <c r="G91" s="39"/>
      <c r="H91" s="39"/>
      <c r="I91" s="40"/>
      <c r="J91" s="40"/>
      <c r="K91" s="40"/>
      <c r="L91" s="40"/>
      <c r="M91" s="40"/>
      <c r="N91" s="40"/>
      <c r="O91" s="40"/>
      <c r="P91" s="39"/>
      <c r="Q91" s="39"/>
    </row>
    <row r="92" spans="2:17">
      <c r="B92" s="191"/>
      <c r="C92" s="191"/>
      <c r="D92" s="191"/>
      <c r="E92" s="191"/>
      <c r="F92" s="39"/>
      <c r="G92" s="39"/>
      <c r="H92" s="39"/>
      <c r="I92" s="40"/>
      <c r="J92" s="40"/>
      <c r="K92" s="40"/>
      <c r="L92" s="40"/>
      <c r="M92" s="40"/>
      <c r="N92" s="40"/>
      <c r="O92" s="40"/>
      <c r="P92" s="39"/>
      <c r="Q92" s="39"/>
    </row>
    <row r="93" spans="2:17">
      <c r="B93" s="191"/>
      <c r="C93" s="191"/>
      <c r="D93" s="191"/>
      <c r="E93" s="191"/>
      <c r="F93" s="39"/>
      <c r="G93" s="39"/>
      <c r="H93" s="39"/>
      <c r="I93" s="40"/>
      <c r="J93" s="40"/>
      <c r="K93" s="40"/>
      <c r="L93" s="40"/>
      <c r="M93" s="40"/>
      <c r="N93" s="40"/>
      <c r="O93" s="40"/>
      <c r="P93" s="39"/>
      <c r="Q93" s="39"/>
    </row>
    <row r="94" spans="2:17">
      <c r="B94" s="191"/>
      <c r="C94" s="191"/>
      <c r="D94" s="191"/>
      <c r="E94" s="191"/>
      <c r="F94" s="39"/>
      <c r="G94" s="39"/>
      <c r="H94" s="39"/>
      <c r="I94" s="40"/>
      <c r="J94" s="40"/>
      <c r="K94" s="40"/>
      <c r="L94" s="40"/>
      <c r="M94" s="40"/>
      <c r="N94" s="40"/>
      <c r="O94" s="40"/>
      <c r="P94" s="39"/>
      <c r="Q94" s="39"/>
    </row>
    <row r="95" spans="2:17">
      <c r="B95" s="191"/>
      <c r="C95" s="191"/>
      <c r="D95" s="191"/>
      <c r="E95" s="191"/>
      <c r="F95" s="39"/>
      <c r="G95" s="39"/>
      <c r="H95" s="39"/>
      <c r="I95" s="40"/>
      <c r="J95" s="40"/>
      <c r="K95" s="40"/>
      <c r="L95" s="40"/>
      <c r="M95" s="40"/>
      <c r="N95" s="40"/>
      <c r="O95" s="40"/>
      <c r="P95" s="39"/>
      <c r="Q95" s="39"/>
    </row>
    <row r="96" spans="2:17">
      <c r="B96" s="191"/>
      <c r="C96" s="191"/>
      <c r="D96" s="191"/>
      <c r="E96" s="191"/>
      <c r="F96" s="39"/>
      <c r="G96" s="39"/>
      <c r="H96" s="39"/>
      <c r="I96" s="40"/>
      <c r="J96" s="40"/>
      <c r="K96" s="40"/>
      <c r="L96" s="40"/>
      <c r="M96" s="40"/>
      <c r="N96" s="40"/>
      <c r="O96" s="40"/>
      <c r="P96" s="39"/>
      <c r="Q96" s="39"/>
    </row>
    <row r="97" spans="2:17">
      <c r="B97" s="191"/>
      <c r="C97" s="191"/>
      <c r="D97" s="191"/>
      <c r="E97" s="191"/>
      <c r="F97" s="39"/>
      <c r="G97" s="39"/>
      <c r="H97" s="39"/>
      <c r="I97" s="40"/>
      <c r="J97" s="40"/>
      <c r="K97" s="40"/>
      <c r="L97" s="40"/>
      <c r="M97" s="40"/>
      <c r="N97" s="40"/>
      <c r="O97" s="40"/>
      <c r="P97" s="39"/>
      <c r="Q97" s="39"/>
    </row>
    <row r="98" spans="2:17">
      <c r="B98" s="191"/>
      <c r="C98" s="191"/>
      <c r="D98" s="191"/>
      <c r="E98" s="191"/>
      <c r="F98" s="39"/>
      <c r="G98" s="39"/>
      <c r="H98" s="39"/>
      <c r="I98" s="40"/>
      <c r="J98" s="40"/>
      <c r="K98" s="40"/>
      <c r="L98" s="40"/>
      <c r="M98" s="40"/>
      <c r="N98" s="40"/>
      <c r="O98" s="40"/>
      <c r="P98" s="39"/>
      <c r="Q98" s="39"/>
    </row>
    <row r="99" spans="2:17">
      <c r="B99" s="191"/>
      <c r="C99" s="191"/>
      <c r="D99" s="191"/>
      <c r="E99" s="191"/>
      <c r="F99" s="39"/>
      <c r="G99" s="39"/>
      <c r="H99" s="39"/>
      <c r="I99" s="40"/>
      <c r="J99" s="40"/>
      <c r="K99" s="40"/>
      <c r="L99" s="40"/>
      <c r="M99" s="40"/>
      <c r="N99" s="40"/>
      <c r="O99" s="40"/>
      <c r="P99" s="39"/>
      <c r="Q99" s="39"/>
    </row>
    <row r="100" spans="2:17">
      <c r="B100" s="191"/>
      <c r="C100" s="191"/>
      <c r="D100" s="191"/>
      <c r="E100" s="191"/>
      <c r="F100" s="39"/>
      <c r="G100" s="39"/>
      <c r="H100" s="39"/>
      <c r="I100" s="40"/>
      <c r="J100" s="40"/>
      <c r="K100" s="40"/>
      <c r="L100" s="40"/>
      <c r="M100" s="40"/>
      <c r="N100" s="40"/>
      <c r="O100" s="40"/>
      <c r="P100" s="39"/>
      <c r="Q100" s="39"/>
    </row>
    <row r="101" spans="2:17">
      <c r="B101" s="191"/>
      <c r="C101" s="191"/>
      <c r="D101" s="191"/>
      <c r="E101" s="191"/>
      <c r="F101" s="39"/>
      <c r="G101" s="39"/>
      <c r="H101" s="39"/>
      <c r="I101" s="40"/>
      <c r="J101" s="40"/>
      <c r="K101" s="40"/>
      <c r="L101" s="40"/>
      <c r="M101" s="40"/>
      <c r="N101" s="40"/>
      <c r="O101" s="40"/>
      <c r="P101" s="39"/>
      <c r="Q101" s="39"/>
    </row>
    <row r="102" spans="2:17">
      <c r="B102" s="191"/>
      <c r="C102" s="191"/>
      <c r="D102" s="191"/>
      <c r="E102" s="191"/>
      <c r="F102" s="39"/>
      <c r="G102" s="39"/>
      <c r="H102" s="39"/>
      <c r="I102" s="40"/>
      <c r="J102" s="40"/>
      <c r="K102" s="40"/>
      <c r="L102" s="40"/>
      <c r="M102" s="40"/>
      <c r="N102" s="40"/>
      <c r="O102" s="40"/>
      <c r="P102" s="39"/>
      <c r="Q102" s="39"/>
    </row>
    <row r="103" spans="2:17">
      <c r="B103" s="191"/>
      <c r="C103" s="191"/>
      <c r="D103" s="191"/>
      <c r="E103" s="191"/>
      <c r="F103" s="39"/>
      <c r="G103" s="39"/>
      <c r="H103" s="39"/>
      <c r="I103" s="40"/>
      <c r="J103" s="40"/>
      <c r="K103" s="40"/>
      <c r="L103" s="40"/>
      <c r="M103" s="40"/>
      <c r="N103" s="40"/>
      <c r="O103" s="40"/>
      <c r="P103" s="39"/>
      <c r="Q103" s="39"/>
    </row>
    <row r="104" spans="2:17">
      <c r="B104" s="191"/>
      <c r="C104" s="191"/>
      <c r="D104" s="191"/>
      <c r="E104" s="191"/>
      <c r="F104" s="39"/>
      <c r="G104" s="39"/>
      <c r="H104" s="39"/>
      <c r="I104" s="40"/>
      <c r="J104" s="40"/>
      <c r="K104" s="40"/>
      <c r="L104" s="40"/>
      <c r="M104" s="40"/>
      <c r="N104" s="40"/>
      <c r="O104" s="40"/>
      <c r="P104" s="39"/>
      <c r="Q104" s="39"/>
    </row>
    <row r="105" spans="2:17">
      <c r="B105" s="191"/>
      <c r="C105" s="191"/>
      <c r="D105" s="191"/>
      <c r="E105" s="191"/>
      <c r="F105" s="39"/>
      <c r="G105" s="39"/>
      <c r="H105" s="39"/>
      <c r="I105" s="40"/>
      <c r="J105" s="40"/>
      <c r="K105" s="40"/>
      <c r="L105" s="40"/>
      <c r="M105" s="40"/>
      <c r="N105" s="40"/>
      <c r="O105" s="40"/>
      <c r="P105" s="39"/>
      <c r="Q105" s="39"/>
    </row>
    <row r="106" spans="2:17">
      <c r="B106" s="191"/>
      <c r="C106" s="191"/>
      <c r="D106" s="191"/>
      <c r="E106" s="191"/>
      <c r="F106" s="39"/>
      <c r="G106" s="39"/>
      <c r="H106" s="39"/>
      <c r="I106" s="40"/>
      <c r="J106" s="40"/>
      <c r="K106" s="40"/>
      <c r="L106" s="40"/>
      <c r="M106" s="40"/>
      <c r="N106" s="40"/>
      <c r="O106" s="40"/>
      <c r="P106" s="39"/>
      <c r="Q106" s="39"/>
    </row>
    <row r="107" spans="2:17">
      <c r="B107" s="191"/>
      <c r="C107" s="191"/>
      <c r="D107" s="191"/>
      <c r="E107" s="191"/>
      <c r="F107" s="39"/>
      <c r="G107" s="39"/>
      <c r="H107" s="39"/>
      <c r="I107" s="40"/>
      <c r="J107" s="40"/>
      <c r="K107" s="40"/>
      <c r="L107" s="40"/>
      <c r="M107" s="40"/>
      <c r="N107" s="40"/>
      <c r="O107" s="40"/>
      <c r="P107" s="39"/>
      <c r="Q107" s="39"/>
    </row>
    <row r="108" spans="2:17">
      <c r="B108" s="191"/>
      <c r="C108" s="191"/>
      <c r="D108" s="191"/>
      <c r="E108" s="191"/>
      <c r="F108" s="39"/>
      <c r="G108" s="39"/>
      <c r="H108" s="39"/>
      <c r="I108" s="40"/>
      <c r="J108" s="40"/>
      <c r="K108" s="40"/>
      <c r="L108" s="40"/>
      <c r="M108" s="40"/>
      <c r="N108" s="40"/>
      <c r="O108" s="40"/>
      <c r="P108" s="39"/>
      <c r="Q108" s="39"/>
    </row>
    <row r="109" spans="2:17">
      <c r="B109" s="191"/>
      <c r="C109" s="191"/>
      <c r="D109" s="191"/>
      <c r="E109" s="191"/>
      <c r="F109" s="39"/>
      <c r="G109" s="39"/>
      <c r="H109" s="39"/>
      <c r="I109" s="40"/>
      <c r="J109" s="40"/>
      <c r="K109" s="40"/>
      <c r="L109" s="40"/>
      <c r="M109" s="40"/>
      <c r="N109" s="40"/>
      <c r="O109" s="40"/>
      <c r="P109" s="39"/>
      <c r="Q109" s="39"/>
    </row>
    <row r="110" spans="2:17">
      <c r="B110" s="191"/>
      <c r="C110" s="191"/>
      <c r="D110" s="191"/>
      <c r="E110" s="191"/>
      <c r="F110" s="39"/>
      <c r="G110" s="39"/>
      <c r="H110" s="39"/>
      <c r="I110" s="40"/>
      <c r="J110" s="40"/>
      <c r="K110" s="40"/>
      <c r="L110" s="40"/>
      <c r="M110" s="40"/>
      <c r="N110" s="40"/>
      <c r="O110" s="40"/>
      <c r="P110" s="39"/>
      <c r="Q110" s="39"/>
    </row>
    <row r="111" spans="2:17">
      <c r="B111" s="191"/>
      <c r="C111" s="191"/>
      <c r="D111" s="191"/>
      <c r="E111" s="191"/>
      <c r="F111" s="39"/>
      <c r="G111" s="39"/>
      <c r="H111" s="39"/>
      <c r="I111" s="40"/>
      <c r="J111" s="40"/>
      <c r="K111" s="40"/>
      <c r="L111" s="40"/>
      <c r="M111" s="40"/>
      <c r="N111" s="40"/>
      <c r="O111" s="40"/>
      <c r="P111" s="39"/>
      <c r="Q111" s="39"/>
    </row>
    <row r="112" spans="2:17">
      <c r="B112" s="191"/>
      <c r="C112" s="191"/>
      <c r="D112" s="191"/>
      <c r="E112" s="191"/>
      <c r="F112" s="39"/>
      <c r="G112" s="39"/>
      <c r="H112" s="39"/>
      <c r="I112" s="40"/>
      <c r="J112" s="40"/>
      <c r="K112" s="40"/>
      <c r="L112" s="40"/>
      <c r="M112" s="40"/>
      <c r="N112" s="40"/>
      <c r="O112" s="40"/>
      <c r="P112" s="39"/>
      <c r="Q112" s="39"/>
    </row>
    <row r="113" spans="2:17">
      <c r="B113" s="191"/>
      <c r="C113" s="191"/>
      <c r="D113" s="191"/>
      <c r="E113" s="191"/>
      <c r="F113" s="39"/>
      <c r="G113" s="39"/>
      <c r="H113" s="39"/>
      <c r="I113" s="40"/>
      <c r="J113" s="40"/>
      <c r="K113" s="40"/>
      <c r="L113" s="40"/>
      <c r="M113" s="40"/>
      <c r="N113" s="40"/>
      <c r="O113" s="40"/>
      <c r="P113" s="39"/>
      <c r="Q113" s="39"/>
    </row>
    <row r="114" spans="2:17">
      <c r="B114" s="191"/>
      <c r="C114" s="191"/>
      <c r="D114" s="191"/>
      <c r="E114" s="191"/>
      <c r="F114" s="39"/>
      <c r="G114" s="39"/>
      <c r="H114" s="39"/>
      <c r="I114" s="40"/>
      <c r="J114" s="40"/>
      <c r="K114" s="40"/>
      <c r="L114" s="40"/>
      <c r="M114" s="40"/>
      <c r="N114" s="40"/>
      <c r="O114" s="40"/>
      <c r="P114" s="39"/>
      <c r="Q114" s="39"/>
    </row>
    <row r="115" spans="2:17">
      <c r="B115" s="191"/>
      <c r="C115" s="191"/>
      <c r="D115" s="191"/>
      <c r="E115" s="191"/>
      <c r="F115" s="39"/>
      <c r="G115" s="39"/>
      <c r="H115" s="39"/>
      <c r="I115" s="40"/>
      <c r="J115" s="40"/>
      <c r="K115" s="40"/>
      <c r="L115" s="40"/>
      <c r="M115" s="40"/>
      <c r="N115" s="40"/>
      <c r="O115" s="40"/>
      <c r="P115" s="39"/>
      <c r="Q115" s="39"/>
    </row>
    <row r="116" spans="2:17">
      <c r="B116" s="191"/>
      <c r="C116" s="191"/>
      <c r="D116" s="191"/>
      <c r="E116" s="191"/>
      <c r="F116" s="39"/>
      <c r="G116" s="39"/>
      <c r="H116" s="39"/>
      <c r="I116" s="40"/>
      <c r="J116" s="40"/>
      <c r="K116" s="40"/>
      <c r="L116" s="40"/>
      <c r="M116" s="40"/>
      <c r="N116" s="40"/>
      <c r="O116" s="40"/>
      <c r="P116" s="39"/>
      <c r="Q116" s="39"/>
    </row>
    <row r="117" spans="2:17">
      <c r="B117" s="191"/>
      <c r="C117" s="191"/>
      <c r="D117" s="191"/>
      <c r="E117" s="191"/>
      <c r="F117" s="39"/>
      <c r="G117" s="39"/>
      <c r="H117" s="39"/>
      <c r="I117" s="40"/>
      <c r="J117" s="40"/>
      <c r="K117" s="40"/>
      <c r="L117" s="40"/>
      <c r="M117" s="40"/>
      <c r="N117" s="40"/>
      <c r="O117" s="40"/>
      <c r="P117" s="39"/>
      <c r="Q117" s="39"/>
    </row>
    <row r="118" spans="2:17">
      <c r="B118" s="191"/>
      <c r="C118" s="191"/>
      <c r="D118" s="191"/>
      <c r="E118" s="191"/>
      <c r="F118" s="39"/>
      <c r="G118" s="39"/>
      <c r="H118" s="39"/>
      <c r="I118" s="40"/>
      <c r="J118" s="40"/>
      <c r="K118" s="40"/>
      <c r="L118" s="40"/>
      <c r="M118" s="40"/>
      <c r="N118" s="40"/>
      <c r="O118" s="40"/>
      <c r="P118" s="39"/>
      <c r="Q118" s="39"/>
    </row>
    <row r="119" spans="2:17">
      <c r="B119" s="191"/>
      <c r="C119" s="191"/>
      <c r="D119" s="191"/>
      <c r="E119" s="191"/>
      <c r="F119" s="39"/>
      <c r="G119" s="39"/>
      <c r="H119" s="39"/>
      <c r="I119" s="40"/>
      <c r="J119" s="40"/>
      <c r="K119" s="40"/>
      <c r="L119" s="40"/>
      <c r="M119" s="40"/>
      <c r="N119" s="40"/>
      <c r="O119" s="40"/>
      <c r="P119" s="39"/>
      <c r="Q119" s="39"/>
    </row>
    <row r="120" spans="2:17">
      <c r="B120" s="191"/>
      <c r="C120" s="191"/>
      <c r="D120" s="191"/>
      <c r="E120" s="191"/>
      <c r="F120" s="39"/>
      <c r="G120" s="39"/>
      <c r="H120" s="39"/>
      <c r="I120" s="40"/>
      <c r="J120" s="40"/>
      <c r="K120" s="40"/>
      <c r="L120" s="40"/>
      <c r="M120" s="40"/>
      <c r="N120" s="40"/>
      <c r="O120" s="40"/>
      <c r="P120" s="39"/>
      <c r="Q120" s="39"/>
    </row>
    <row r="121" spans="2:17">
      <c r="B121" s="191"/>
      <c r="C121" s="191"/>
      <c r="D121" s="191"/>
      <c r="E121" s="191"/>
      <c r="F121" s="39"/>
      <c r="G121" s="39"/>
      <c r="H121" s="39"/>
      <c r="I121" s="40"/>
      <c r="J121" s="40"/>
      <c r="K121" s="40"/>
      <c r="L121" s="40"/>
      <c r="M121" s="40"/>
      <c r="N121" s="40"/>
      <c r="O121" s="40"/>
      <c r="P121" s="39"/>
      <c r="Q121" s="39"/>
    </row>
    <row r="122" spans="2:17">
      <c r="B122" s="191"/>
      <c r="C122" s="191"/>
      <c r="D122" s="191"/>
      <c r="E122" s="191"/>
      <c r="F122" s="39"/>
      <c r="G122" s="39"/>
      <c r="H122" s="39"/>
      <c r="I122" s="40"/>
      <c r="J122" s="40"/>
      <c r="K122" s="40"/>
      <c r="L122" s="40"/>
      <c r="M122" s="40"/>
      <c r="N122" s="40"/>
      <c r="O122" s="40"/>
      <c r="P122" s="39"/>
      <c r="Q122" s="39"/>
    </row>
    <row r="123" spans="2:17">
      <c r="B123" s="191"/>
      <c r="C123" s="191"/>
      <c r="D123" s="191"/>
      <c r="E123" s="191"/>
      <c r="F123" s="39"/>
      <c r="G123" s="39"/>
      <c r="H123" s="39"/>
      <c r="I123" s="40"/>
      <c r="J123" s="40"/>
      <c r="K123" s="40"/>
      <c r="L123" s="40"/>
      <c r="M123" s="40"/>
      <c r="N123" s="40"/>
      <c r="O123" s="40"/>
      <c r="P123" s="39"/>
      <c r="Q123" s="39"/>
    </row>
    <row r="124" spans="2:17">
      <c r="B124" s="191"/>
      <c r="C124" s="191"/>
      <c r="D124" s="191"/>
      <c r="E124" s="191"/>
      <c r="F124" s="39"/>
      <c r="G124" s="39"/>
      <c r="H124" s="39"/>
      <c r="I124" s="40"/>
      <c r="J124" s="40"/>
      <c r="K124" s="40"/>
      <c r="L124" s="40"/>
      <c r="M124" s="40"/>
      <c r="N124" s="40"/>
      <c r="O124" s="40"/>
      <c r="P124" s="39"/>
      <c r="Q124" s="39"/>
    </row>
    <row r="125" spans="2:17">
      <c r="B125" s="191"/>
      <c r="C125" s="191"/>
      <c r="D125" s="191"/>
      <c r="E125" s="191"/>
      <c r="F125" s="39"/>
      <c r="G125" s="39"/>
      <c r="H125" s="39"/>
      <c r="I125" s="40"/>
      <c r="J125" s="40"/>
      <c r="K125" s="40"/>
      <c r="L125" s="40"/>
      <c r="M125" s="40"/>
      <c r="N125" s="40"/>
      <c r="O125" s="40"/>
      <c r="P125" s="39"/>
      <c r="Q125" s="39"/>
    </row>
    <row r="126" spans="2:17">
      <c r="B126" s="191"/>
      <c r="C126" s="191"/>
      <c r="D126" s="191"/>
      <c r="E126" s="191"/>
      <c r="F126" s="39"/>
      <c r="G126" s="39"/>
      <c r="H126" s="39"/>
      <c r="I126" s="40"/>
      <c r="J126" s="40"/>
      <c r="K126" s="40"/>
      <c r="L126" s="40"/>
      <c r="M126" s="40"/>
      <c r="N126" s="40"/>
      <c r="O126" s="40"/>
      <c r="P126" s="39"/>
      <c r="Q126" s="39"/>
    </row>
    <row r="127" spans="2:17">
      <c r="B127" s="191"/>
      <c r="C127" s="191"/>
      <c r="D127" s="191"/>
      <c r="E127" s="191"/>
      <c r="F127" s="39"/>
      <c r="G127" s="39"/>
      <c r="H127" s="39"/>
      <c r="I127" s="40"/>
      <c r="J127" s="40"/>
      <c r="K127" s="40"/>
      <c r="L127" s="40"/>
      <c r="M127" s="40"/>
      <c r="N127" s="40"/>
      <c r="O127" s="40"/>
      <c r="P127" s="39"/>
      <c r="Q127" s="39"/>
    </row>
    <row r="128" spans="2:17">
      <c r="B128" s="191"/>
      <c r="C128" s="191"/>
      <c r="D128" s="191"/>
      <c r="E128" s="191"/>
      <c r="F128" s="39"/>
      <c r="G128" s="39"/>
      <c r="H128" s="39"/>
      <c r="I128" s="40"/>
      <c r="J128" s="40"/>
      <c r="K128" s="40"/>
      <c r="L128" s="40"/>
      <c r="M128" s="40"/>
      <c r="N128" s="40"/>
      <c r="O128" s="40"/>
      <c r="P128" s="39"/>
      <c r="Q128" s="39"/>
    </row>
    <row r="129" spans="2:17">
      <c r="B129" s="191"/>
      <c r="C129" s="191"/>
      <c r="D129" s="191"/>
      <c r="E129" s="191"/>
      <c r="F129" s="39"/>
      <c r="G129" s="39"/>
      <c r="H129" s="39"/>
      <c r="I129" s="40"/>
      <c r="J129" s="40"/>
      <c r="K129" s="40"/>
      <c r="L129" s="40"/>
      <c r="M129" s="40"/>
      <c r="N129" s="40"/>
      <c r="O129" s="40"/>
      <c r="P129" s="39"/>
      <c r="Q129" s="39"/>
    </row>
    <row r="130" spans="2:17">
      <c r="B130" s="191"/>
      <c r="C130" s="191"/>
      <c r="D130" s="191"/>
      <c r="E130" s="191"/>
      <c r="F130" s="39"/>
      <c r="G130" s="39"/>
      <c r="H130" s="39"/>
      <c r="I130" s="40"/>
      <c r="J130" s="40"/>
      <c r="K130" s="40"/>
      <c r="L130" s="40"/>
      <c r="M130" s="40"/>
      <c r="N130" s="40"/>
      <c r="O130" s="40"/>
      <c r="P130" s="39"/>
      <c r="Q130" s="39"/>
    </row>
    <row r="131" spans="2:17">
      <c r="B131" s="191"/>
      <c r="C131" s="191"/>
      <c r="D131" s="191"/>
      <c r="E131" s="191"/>
      <c r="F131" s="39"/>
      <c r="G131" s="39"/>
      <c r="H131" s="39"/>
      <c r="I131" s="40"/>
      <c r="J131" s="40"/>
      <c r="K131" s="40"/>
      <c r="L131" s="40"/>
      <c r="M131" s="40"/>
      <c r="N131" s="40"/>
      <c r="O131" s="40"/>
      <c r="P131" s="39"/>
      <c r="Q131" s="39"/>
    </row>
    <row r="132" spans="2:17">
      <c r="B132" s="191"/>
      <c r="C132" s="191"/>
      <c r="D132" s="191"/>
      <c r="E132" s="191"/>
      <c r="F132" s="39"/>
      <c r="G132" s="39"/>
      <c r="H132" s="39"/>
      <c r="I132" s="40"/>
      <c r="J132" s="40"/>
      <c r="K132" s="40"/>
      <c r="L132" s="40"/>
      <c r="M132" s="40"/>
      <c r="N132" s="40"/>
      <c r="O132" s="40"/>
      <c r="P132" s="39"/>
      <c r="Q132" s="39"/>
    </row>
    <row r="133" spans="2:17">
      <c r="B133" s="191"/>
      <c r="C133" s="191"/>
      <c r="D133" s="191"/>
      <c r="E133" s="191"/>
      <c r="F133" s="39"/>
      <c r="G133" s="39"/>
      <c r="H133" s="39"/>
      <c r="I133" s="40"/>
      <c r="J133" s="40"/>
      <c r="K133" s="40"/>
      <c r="L133" s="40"/>
      <c r="M133" s="40"/>
      <c r="N133" s="40"/>
      <c r="O133" s="40"/>
      <c r="P133" s="39"/>
      <c r="Q133" s="39"/>
    </row>
    <row r="134" spans="2:17">
      <c r="B134" s="191"/>
      <c r="C134" s="191"/>
      <c r="D134" s="191"/>
      <c r="E134" s="191"/>
      <c r="F134" s="39"/>
      <c r="G134" s="39"/>
      <c r="H134" s="39"/>
      <c r="I134" s="40"/>
      <c r="J134" s="40"/>
      <c r="K134" s="40"/>
      <c r="L134" s="40"/>
      <c r="M134" s="40"/>
      <c r="N134" s="40"/>
      <c r="O134" s="40"/>
      <c r="P134" s="39"/>
      <c r="Q134" s="39"/>
    </row>
    <row r="135" spans="2:17">
      <c r="B135" s="191"/>
      <c r="C135" s="191"/>
      <c r="D135" s="191"/>
      <c r="E135" s="191"/>
      <c r="F135" s="39"/>
      <c r="G135" s="39"/>
      <c r="H135" s="39"/>
      <c r="I135" s="40"/>
      <c r="J135" s="40"/>
      <c r="K135" s="40"/>
      <c r="L135" s="40"/>
      <c r="M135" s="40"/>
      <c r="N135" s="40"/>
      <c r="O135" s="40"/>
      <c r="P135" s="39"/>
      <c r="Q135" s="39"/>
    </row>
    <row r="136" spans="2:17">
      <c r="B136" s="191"/>
      <c r="C136" s="191"/>
      <c r="D136" s="191"/>
      <c r="E136" s="191"/>
      <c r="F136" s="39"/>
      <c r="G136" s="39"/>
      <c r="H136" s="39"/>
      <c r="I136" s="40"/>
      <c r="J136" s="40"/>
      <c r="K136" s="40"/>
      <c r="L136" s="40"/>
      <c r="M136" s="40"/>
      <c r="N136" s="40"/>
      <c r="O136" s="40"/>
      <c r="P136" s="39"/>
      <c r="Q136" s="39"/>
    </row>
    <row r="137" spans="2:17">
      <c r="B137" s="191"/>
      <c r="C137" s="191"/>
      <c r="D137" s="191"/>
      <c r="E137" s="191"/>
      <c r="F137" s="39"/>
      <c r="G137" s="39"/>
      <c r="H137" s="39"/>
      <c r="I137" s="40"/>
      <c r="J137" s="40"/>
      <c r="K137" s="40"/>
      <c r="L137" s="40"/>
      <c r="M137" s="40"/>
      <c r="N137" s="40"/>
      <c r="O137" s="40"/>
      <c r="P137" s="39"/>
      <c r="Q137" s="39"/>
    </row>
    <row r="138" spans="2:17">
      <c r="B138" s="191"/>
      <c r="C138" s="191"/>
      <c r="D138" s="191"/>
      <c r="E138" s="191"/>
      <c r="F138" s="39"/>
      <c r="G138" s="39"/>
      <c r="H138" s="39"/>
      <c r="I138" s="40"/>
      <c r="J138" s="40"/>
      <c r="K138" s="40"/>
      <c r="L138" s="40"/>
      <c r="M138" s="40"/>
      <c r="N138" s="40"/>
      <c r="O138" s="40"/>
      <c r="P138" s="39"/>
      <c r="Q138" s="39"/>
    </row>
    <row r="139" spans="2:17">
      <c r="B139" s="191"/>
      <c r="C139" s="191"/>
      <c r="D139" s="191"/>
      <c r="E139" s="191"/>
      <c r="F139" s="39"/>
      <c r="G139" s="39"/>
      <c r="H139" s="39"/>
      <c r="I139" s="40"/>
      <c r="J139" s="40"/>
      <c r="K139" s="40"/>
      <c r="L139" s="40"/>
      <c r="M139" s="40"/>
      <c r="N139" s="40"/>
      <c r="O139" s="40"/>
      <c r="P139" s="39"/>
      <c r="Q139" s="39"/>
    </row>
    <row r="140" spans="2:17">
      <c r="B140" s="191"/>
      <c r="C140" s="191"/>
      <c r="D140" s="191"/>
      <c r="E140" s="191"/>
      <c r="F140" s="39"/>
      <c r="G140" s="39"/>
      <c r="H140" s="39"/>
      <c r="I140" s="40"/>
      <c r="J140" s="40"/>
      <c r="K140" s="40"/>
      <c r="L140" s="40"/>
      <c r="M140" s="40"/>
      <c r="N140" s="40"/>
      <c r="O140" s="40"/>
      <c r="P140" s="39"/>
      <c r="Q140" s="39"/>
    </row>
    <row r="141" spans="2:17">
      <c r="B141" s="191"/>
      <c r="C141" s="191"/>
      <c r="D141" s="191"/>
      <c r="E141" s="191"/>
      <c r="F141" s="39"/>
      <c r="G141" s="39"/>
      <c r="H141" s="39"/>
      <c r="I141" s="40"/>
      <c r="J141" s="40"/>
      <c r="K141" s="40"/>
      <c r="L141" s="40"/>
      <c r="M141" s="40"/>
      <c r="N141" s="40"/>
      <c r="O141" s="40"/>
      <c r="P141" s="39"/>
      <c r="Q141" s="39"/>
    </row>
    <row r="142" spans="2:17">
      <c r="B142" s="191"/>
      <c r="C142" s="191"/>
      <c r="D142" s="191"/>
      <c r="E142" s="191"/>
      <c r="F142" s="39"/>
      <c r="G142" s="39"/>
      <c r="H142" s="39"/>
      <c r="I142" s="40"/>
      <c r="J142" s="40"/>
      <c r="K142" s="40"/>
      <c r="L142" s="40"/>
      <c r="M142" s="40"/>
      <c r="N142" s="40"/>
      <c r="O142" s="40"/>
      <c r="P142" s="39"/>
      <c r="Q142" s="39"/>
    </row>
    <row r="143" spans="2:17">
      <c r="B143" s="191"/>
      <c r="C143" s="191"/>
      <c r="D143" s="191"/>
      <c r="E143" s="191"/>
      <c r="F143" s="39"/>
      <c r="G143" s="39"/>
      <c r="H143" s="39"/>
      <c r="I143" s="40"/>
      <c r="J143" s="40"/>
      <c r="K143" s="40"/>
      <c r="L143" s="40"/>
      <c r="M143" s="40"/>
      <c r="N143" s="40"/>
      <c r="O143" s="40"/>
      <c r="P143" s="39"/>
      <c r="Q143" s="39"/>
    </row>
    <row r="144" spans="2:17">
      <c r="B144" s="191"/>
      <c r="C144" s="191"/>
      <c r="D144" s="191"/>
      <c r="E144" s="191"/>
      <c r="F144" s="39"/>
      <c r="G144" s="39"/>
      <c r="H144" s="39"/>
      <c r="I144" s="40"/>
      <c r="J144" s="40"/>
      <c r="K144" s="40"/>
      <c r="L144" s="40"/>
      <c r="M144" s="40"/>
      <c r="N144" s="40"/>
      <c r="O144" s="40"/>
      <c r="P144" s="39"/>
      <c r="Q144" s="39"/>
    </row>
    <row r="145" spans="2:17">
      <c r="B145" s="191"/>
      <c r="C145" s="191"/>
      <c r="D145" s="191"/>
      <c r="E145" s="191"/>
      <c r="F145" s="39"/>
      <c r="G145" s="39"/>
      <c r="H145" s="39"/>
      <c r="I145" s="40"/>
      <c r="J145" s="40"/>
      <c r="K145" s="40"/>
      <c r="L145" s="40"/>
      <c r="M145" s="40"/>
      <c r="N145" s="40"/>
      <c r="O145" s="40"/>
      <c r="P145" s="39"/>
      <c r="Q145" s="39"/>
    </row>
    <row r="146" spans="2:17">
      <c r="B146" s="191"/>
      <c r="C146" s="191"/>
      <c r="D146" s="191"/>
      <c r="E146" s="191"/>
      <c r="F146" s="39"/>
      <c r="G146" s="39"/>
      <c r="H146" s="39"/>
      <c r="I146" s="40"/>
      <c r="J146" s="40"/>
      <c r="K146" s="40"/>
      <c r="L146" s="40"/>
      <c r="M146" s="40"/>
      <c r="N146" s="40"/>
      <c r="O146" s="40"/>
      <c r="P146" s="39"/>
      <c r="Q146" s="39"/>
    </row>
    <row r="147" spans="2:17">
      <c r="B147" s="191"/>
      <c r="C147" s="191"/>
      <c r="D147" s="191"/>
      <c r="E147" s="191"/>
      <c r="F147" s="39"/>
      <c r="G147" s="39"/>
      <c r="H147" s="39"/>
      <c r="I147" s="40"/>
      <c r="J147" s="40"/>
      <c r="K147" s="40"/>
      <c r="L147" s="40"/>
      <c r="M147" s="40"/>
      <c r="N147" s="40"/>
      <c r="O147" s="40"/>
      <c r="P147" s="39"/>
      <c r="Q147" s="39"/>
    </row>
    <row r="148" spans="2:17">
      <c r="B148" s="191"/>
      <c r="C148" s="191"/>
      <c r="D148" s="191"/>
      <c r="E148" s="191"/>
      <c r="F148" s="39"/>
      <c r="G148" s="39"/>
      <c r="H148" s="39"/>
      <c r="I148" s="40"/>
      <c r="J148" s="40"/>
      <c r="K148" s="40"/>
      <c r="L148" s="40"/>
      <c r="M148" s="40"/>
      <c r="N148" s="40"/>
      <c r="O148" s="40"/>
      <c r="P148" s="39"/>
      <c r="Q148" s="39"/>
    </row>
    <row r="149" spans="2:17">
      <c r="B149" s="191"/>
      <c r="C149" s="191"/>
      <c r="D149" s="191"/>
      <c r="E149" s="191"/>
      <c r="F149" s="39"/>
      <c r="G149" s="39"/>
      <c r="H149" s="39"/>
      <c r="I149" s="40"/>
      <c r="J149" s="40"/>
      <c r="K149" s="40"/>
      <c r="L149" s="40"/>
      <c r="M149" s="40"/>
      <c r="N149" s="40"/>
      <c r="O149" s="40"/>
      <c r="P149" s="39"/>
      <c r="Q149" s="39"/>
    </row>
    <row r="150" spans="2:17">
      <c r="B150" s="191"/>
      <c r="C150" s="191"/>
      <c r="D150" s="191"/>
      <c r="E150" s="191"/>
      <c r="F150" s="39"/>
      <c r="G150" s="39"/>
      <c r="H150" s="39"/>
      <c r="I150" s="40"/>
      <c r="J150" s="40"/>
      <c r="K150" s="40"/>
      <c r="L150" s="40"/>
      <c r="M150" s="40"/>
      <c r="N150" s="40"/>
      <c r="O150" s="40"/>
      <c r="P150" s="39"/>
      <c r="Q150" s="39"/>
    </row>
    <row r="151" spans="2:17">
      <c r="B151" s="191"/>
      <c r="C151" s="191"/>
      <c r="D151" s="191"/>
      <c r="E151" s="191"/>
      <c r="F151" s="39"/>
      <c r="G151" s="39"/>
      <c r="H151" s="39"/>
      <c r="I151" s="40"/>
      <c r="J151" s="40"/>
      <c r="K151" s="40"/>
      <c r="L151" s="40"/>
      <c r="M151" s="40"/>
      <c r="N151" s="40"/>
      <c r="O151" s="40"/>
      <c r="P151" s="39"/>
      <c r="Q151" s="39"/>
    </row>
    <row r="152" spans="2:17">
      <c r="B152" s="191"/>
      <c r="C152" s="191"/>
      <c r="D152" s="191"/>
      <c r="E152" s="191"/>
      <c r="F152" s="39"/>
      <c r="G152" s="39"/>
      <c r="H152" s="39"/>
      <c r="I152" s="40"/>
      <c r="J152" s="40"/>
      <c r="K152" s="40"/>
      <c r="L152" s="40"/>
      <c r="M152" s="40"/>
      <c r="N152" s="40"/>
      <c r="O152" s="40"/>
      <c r="P152" s="39"/>
      <c r="Q152" s="39"/>
    </row>
    <row r="153" spans="2:17">
      <c r="B153" s="191"/>
      <c r="C153" s="191"/>
      <c r="D153" s="191"/>
      <c r="E153" s="191"/>
      <c r="F153" s="39"/>
      <c r="G153" s="39"/>
      <c r="H153" s="39"/>
      <c r="I153" s="40"/>
      <c r="J153" s="40"/>
      <c r="K153" s="40"/>
      <c r="L153" s="40"/>
      <c r="M153" s="40"/>
      <c r="N153" s="40"/>
      <c r="O153" s="40"/>
      <c r="P153" s="39"/>
      <c r="Q153" s="39"/>
    </row>
    <row r="154" spans="2:17">
      <c r="B154" s="191"/>
      <c r="C154" s="191"/>
      <c r="D154" s="191"/>
      <c r="E154" s="191"/>
      <c r="F154" s="39"/>
      <c r="G154" s="39"/>
      <c r="H154" s="39"/>
      <c r="I154" s="40"/>
      <c r="J154" s="40"/>
      <c r="K154" s="40"/>
      <c r="L154" s="40"/>
      <c r="M154" s="40"/>
      <c r="N154" s="40"/>
      <c r="O154" s="40"/>
      <c r="P154" s="39"/>
      <c r="Q154" s="39"/>
    </row>
    <row r="155" spans="2:17">
      <c r="B155" s="191"/>
      <c r="C155" s="191"/>
      <c r="D155" s="191"/>
      <c r="E155" s="191"/>
      <c r="F155" s="39"/>
      <c r="G155" s="39"/>
      <c r="H155" s="39"/>
      <c r="I155" s="40"/>
      <c r="J155" s="40"/>
      <c r="K155" s="40"/>
      <c r="L155" s="40"/>
      <c r="M155" s="40"/>
      <c r="N155" s="40"/>
      <c r="O155" s="40"/>
      <c r="P155" s="39"/>
      <c r="Q155" s="39"/>
    </row>
    <row r="156" spans="2:17">
      <c r="B156" s="191"/>
      <c r="C156" s="191"/>
      <c r="D156" s="191"/>
      <c r="E156" s="191"/>
      <c r="F156" s="39"/>
      <c r="G156" s="39"/>
      <c r="H156" s="39"/>
      <c r="I156" s="40"/>
      <c r="J156" s="40"/>
      <c r="K156" s="40"/>
      <c r="L156" s="40"/>
      <c r="M156" s="40"/>
      <c r="N156" s="40"/>
      <c r="O156" s="40"/>
      <c r="P156" s="39"/>
      <c r="Q156" s="39"/>
    </row>
    <row r="157" spans="2:17">
      <c r="B157" s="191"/>
      <c r="C157" s="191"/>
      <c r="D157" s="191"/>
      <c r="E157" s="191"/>
      <c r="F157" s="39"/>
      <c r="G157" s="39"/>
      <c r="H157" s="39"/>
      <c r="I157" s="40"/>
      <c r="J157" s="40"/>
      <c r="K157" s="40"/>
      <c r="L157" s="40"/>
      <c r="M157" s="40"/>
      <c r="N157" s="40"/>
      <c r="O157" s="40"/>
      <c r="P157" s="39"/>
      <c r="Q157" s="39"/>
    </row>
    <row r="158" spans="2:17">
      <c r="B158" s="191"/>
      <c r="C158" s="191"/>
      <c r="D158" s="191"/>
      <c r="E158" s="191"/>
      <c r="F158" s="39"/>
      <c r="G158" s="39"/>
      <c r="H158" s="39"/>
      <c r="I158" s="40"/>
      <c r="J158" s="40"/>
      <c r="K158" s="40"/>
      <c r="L158" s="40"/>
      <c r="M158" s="40"/>
      <c r="N158" s="40"/>
      <c r="O158" s="40"/>
      <c r="P158" s="39"/>
      <c r="Q158" s="39"/>
    </row>
    <row r="159" spans="2:17">
      <c r="B159" s="191"/>
      <c r="C159" s="191"/>
      <c r="D159" s="191"/>
      <c r="E159" s="191"/>
      <c r="F159" s="39"/>
      <c r="G159" s="39"/>
      <c r="H159" s="39"/>
      <c r="I159" s="40"/>
      <c r="J159" s="40"/>
      <c r="K159" s="40"/>
      <c r="L159" s="40"/>
      <c r="M159" s="40"/>
      <c r="N159" s="40"/>
      <c r="O159" s="40"/>
      <c r="P159" s="39"/>
      <c r="Q159" s="39"/>
    </row>
    <row r="160" spans="2:17">
      <c r="B160" s="191"/>
      <c r="C160" s="191"/>
      <c r="D160" s="191"/>
      <c r="E160" s="191"/>
      <c r="F160" s="39"/>
      <c r="G160" s="39"/>
      <c r="H160" s="39"/>
      <c r="I160" s="40"/>
      <c r="J160" s="40"/>
      <c r="K160" s="40"/>
      <c r="L160" s="40"/>
      <c r="M160" s="40"/>
      <c r="N160" s="40"/>
      <c r="O160" s="40"/>
      <c r="P160" s="39"/>
      <c r="Q160" s="39"/>
    </row>
    <row r="161" spans="2:17">
      <c r="B161" s="191"/>
      <c r="C161" s="191"/>
      <c r="D161" s="191"/>
      <c r="E161" s="191"/>
      <c r="F161" s="39"/>
      <c r="G161" s="39"/>
      <c r="H161" s="39"/>
      <c r="I161" s="40"/>
      <c r="J161" s="40"/>
      <c r="K161" s="40"/>
      <c r="L161" s="40"/>
      <c r="M161" s="40"/>
      <c r="N161" s="40"/>
      <c r="O161" s="40"/>
      <c r="P161" s="39"/>
      <c r="Q161" s="39"/>
    </row>
    <row r="162" spans="2:17">
      <c r="B162" s="191"/>
      <c r="C162" s="191"/>
      <c r="D162" s="191"/>
      <c r="E162" s="191"/>
      <c r="F162" s="39"/>
      <c r="G162" s="39"/>
      <c r="H162" s="39"/>
      <c r="I162" s="40"/>
      <c r="J162" s="40"/>
      <c r="K162" s="40"/>
      <c r="L162" s="40"/>
      <c r="M162" s="40"/>
      <c r="N162" s="40"/>
      <c r="O162" s="40"/>
      <c r="P162" s="39"/>
      <c r="Q162" s="39"/>
    </row>
    <row r="163" spans="2:17">
      <c r="B163" s="191"/>
      <c r="C163" s="191"/>
      <c r="D163" s="191"/>
      <c r="E163" s="191"/>
      <c r="F163" s="39"/>
      <c r="G163" s="39"/>
      <c r="H163" s="39"/>
      <c r="I163" s="40"/>
      <c r="J163" s="40"/>
      <c r="K163" s="40"/>
      <c r="L163" s="40"/>
      <c r="M163" s="40"/>
      <c r="N163" s="40"/>
      <c r="O163" s="40"/>
      <c r="P163" s="39"/>
      <c r="Q163" s="39"/>
    </row>
    <row r="164" spans="2:17">
      <c r="B164" s="191"/>
      <c r="C164" s="191"/>
      <c r="D164" s="191"/>
      <c r="E164" s="191"/>
      <c r="F164" s="39"/>
      <c r="G164" s="39"/>
      <c r="H164" s="39"/>
      <c r="I164" s="40"/>
      <c r="J164" s="40"/>
      <c r="K164" s="40"/>
      <c r="L164" s="40"/>
      <c r="M164" s="40"/>
      <c r="N164" s="40"/>
      <c r="O164" s="40"/>
      <c r="P164" s="39"/>
      <c r="Q164" s="39"/>
    </row>
    <row r="165" spans="2:17">
      <c r="B165" s="191"/>
      <c r="C165" s="191"/>
      <c r="D165" s="191"/>
      <c r="E165" s="191"/>
      <c r="F165" s="39"/>
      <c r="G165" s="39"/>
      <c r="H165" s="39"/>
      <c r="I165" s="40"/>
      <c r="J165" s="40"/>
      <c r="K165" s="40"/>
      <c r="L165" s="40"/>
      <c r="M165" s="40"/>
      <c r="N165" s="40"/>
      <c r="O165" s="40"/>
      <c r="P165" s="39"/>
      <c r="Q165" s="39"/>
    </row>
    <row r="166" spans="2:17">
      <c r="B166" s="191"/>
      <c r="C166" s="191"/>
      <c r="D166" s="191"/>
      <c r="E166" s="191"/>
      <c r="F166" s="39"/>
      <c r="G166" s="39"/>
      <c r="H166" s="39"/>
      <c r="I166" s="40"/>
      <c r="J166" s="40"/>
      <c r="K166" s="40"/>
      <c r="L166" s="40"/>
      <c r="M166" s="40"/>
      <c r="N166" s="40"/>
      <c r="O166" s="40"/>
      <c r="P166" s="39"/>
      <c r="Q166" s="39"/>
    </row>
    <row r="167" spans="2:17">
      <c r="B167" s="191"/>
      <c r="C167" s="191"/>
      <c r="D167" s="191"/>
      <c r="E167" s="191"/>
      <c r="F167" s="39"/>
      <c r="G167" s="39"/>
      <c r="H167" s="39"/>
      <c r="I167" s="40"/>
      <c r="J167" s="40"/>
      <c r="K167" s="40"/>
      <c r="L167" s="40"/>
      <c r="M167" s="40"/>
      <c r="N167" s="40"/>
      <c r="O167" s="40"/>
      <c r="P167" s="39"/>
      <c r="Q167" s="39"/>
    </row>
    <row r="168" spans="2:17">
      <c r="B168" s="191"/>
      <c r="C168" s="191"/>
      <c r="D168" s="191"/>
      <c r="E168" s="191"/>
      <c r="F168" s="39"/>
      <c r="G168" s="39"/>
      <c r="H168" s="39"/>
      <c r="I168" s="40"/>
      <c r="J168" s="40"/>
      <c r="K168" s="40"/>
      <c r="L168" s="40"/>
      <c r="M168" s="40"/>
      <c r="N168" s="40"/>
      <c r="O168" s="40"/>
      <c r="P168" s="39"/>
      <c r="Q168" s="39"/>
    </row>
    <row r="169" spans="2:17">
      <c r="B169" s="191"/>
      <c r="C169" s="191"/>
      <c r="D169" s="191"/>
      <c r="E169" s="191"/>
      <c r="F169" s="39"/>
      <c r="G169" s="39"/>
      <c r="H169" s="39"/>
      <c r="I169" s="40"/>
      <c r="J169" s="40"/>
      <c r="K169" s="40"/>
      <c r="L169" s="40"/>
      <c r="M169" s="40"/>
      <c r="N169" s="40"/>
      <c r="O169" s="40"/>
      <c r="P169" s="39"/>
      <c r="Q169" s="39"/>
    </row>
    <row r="170" spans="2:17">
      <c r="B170" s="191"/>
      <c r="C170" s="191"/>
      <c r="D170" s="191"/>
      <c r="E170" s="191"/>
      <c r="F170" s="39"/>
      <c r="G170" s="39"/>
      <c r="H170" s="39"/>
      <c r="I170" s="40"/>
      <c r="J170" s="40"/>
      <c r="K170" s="40"/>
      <c r="L170" s="40"/>
      <c r="M170" s="40"/>
      <c r="N170" s="40"/>
      <c r="O170" s="40"/>
      <c r="P170" s="39"/>
      <c r="Q170" s="39"/>
    </row>
    <row r="171" spans="2:17">
      <c r="B171" s="191"/>
      <c r="C171" s="191"/>
      <c r="D171" s="191"/>
      <c r="E171" s="191"/>
      <c r="F171" s="39"/>
      <c r="G171" s="39"/>
      <c r="H171" s="39"/>
      <c r="I171" s="40"/>
      <c r="J171" s="40"/>
      <c r="K171" s="40"/>
      <c r="L171" s="40"/>
      <c r="M171" s="40"/>
      <c r="N171" s="40"/>
      <c r="O171" s="40"/>
      <c r="P171" s="39"/>
      <c r="Q171" s="39"/>
    </row>
    <row r="172" spans="2:17">
      <c r="B172" s="191"/>
      <c r="C172" s="191"/>
      <c r="D172" s="191"/>
      <c r="E172" s="191"/>
      <c r="F172" s="39"/>
      <c r="G172" s="39"/>
      <c r="H172" s="39"/>
      <c r="I172" s="40"/>
      <c r="J172" s="40"/>
      <c r="K172" s="40"/>
      <c r="L172" s="40"/>
      <c r="M172" s="40"/>
      <c r="N172" s="40"/>
      <c r="O172" s="40"/>
      <c r="P172" s="39"/>
      <c r="Q172" s="39"/>
    </row>
    <row r="173" spans="2:17">
      <c r="B173" s="191"/>
      <c r="C173" s="191"/>
      <c r="D173" s="191"/>
      <c r="E173" s="191"/>
      <c r="F173" s="39"/>
      <c r="G173" s="39"/>
      <c r="H173" s="39"/>
      <c r="I173" s="40"/>
      <c r="J173" s="40"/>
      <c r="K173" s="40"/>
      <c r="L173" s="40"/>
      <c r="M173" s="40"/>
      <c r="N173" s="40"/>
      <c r="O173" s="40"/>
      <c r="P173" s="39"/>
      <c r="Q173" s="39"/>
    </row>
    <row r="174" spans="2:17">
      <c r="B174" s="191"/>
      <c r="C174" s="191"/>
      <c r="D174" s="191"/>
      <c r="E174" s="191"/>
      <c r="F174" s="39"/>
      <c r="G174" s="39"/>
      <c r="H174" s="39"/>
      <c r="I174" s="40"/>
      <c r="J174" s="40"/>
      <c r="K174" s="40"/>
      <c r="L174" s="40"/>
      <c r="M174" s="40"/>
      <c r="N174" s="40"/>
      <c r="O174" s="40"/>
      <c r="P174" s="39"/>
      <c r="Q174" s="39"/>
    </row>
    <row r="175" spans="2:17">
      <c r="B175" s="191"/>
      <c r="C175" s="191"/>
      <c r="D175" s="191"/>
      <c r="E175" s="191"/>
      <c r="F175" s="39"/>
      <c r="G175" s="39"/>
      <c r="H175" s="39"/>
      <c r="I175" s="40"/>
      <c r="J175" s="40"/>
      <c r="K175" s="40"/>
      <c r="L175" s="40"/>
      <c r="M175" s="40"/>
      <c r="N175" s="40"/>
      <c r="O175" s="40"/>
      <c r="P175" s="39"/>
      <c r="Q175" s="39"/>
    </row>
    <row r="176" spans="2:17">
      <c r="B176" s="191"/>
      <c r="C176" s="191"/>
      <c r="D176" s="191"/>
      <c r="E176" s="191"/>
      <c r="F176" s="39"/>
      <c r="G176" s="39"/>
      <c r="H176" s="39"/>
      <c r="I176" s="40"/>
      <c r="J176" s="40"/>
      <c r="K176" s="40"/>
      <c r="L176" s="40"/>
      <c r="M176" s="40"/>
      <c r="N176" s="40"/>
      <c r="O176" s="40"/>
      <c r="P176" s="39"/>
      <c r="Q176" s="39"/>
    </row>
    <row r="177" spans="2:17">
      <c r="B177" s="191"/>
      <c r="C177" s="191"/>
      <c r="D177" s="191"/>
      <c r="E177" s="191"/>
      <c r="F177" s="39"/>
      <c r="G177" s="39"/>
      <c r="H177" s="39"/>
      <c r="I177" s="40"/>
      <c r="J177" s="40"/>
      <c r="K177" s="40"/>
      <c r="L177" s="40"/>
      <c r="M177" s="40"/>
      <c r="N177" s="40"/>
      <c r="O177" s="40"/>
      <c r="P177" s="39"/>
      <c r="Q177" s="39"/>
    </row>
    <row r="178" spans="2:17">
      <c r="B178" s="191"/>
      <c r="C178" s="191"/>
      <c r="D178" s="191"/>
      <c r="E178" s="191"/>
      <c r="F178" s="39"/>
      <c r="G178" s="39"/>
      <c r="H178" s="39"/>
      <c r="I178" s="40"/>
      <c r="J178" s="40"/>
      <c r="K178" s="40"/>
      <c r="L178" s="40"/>
      <c r="M178" s="40"/>
      <c r="N178" s="40"/>
      <c r="O178" s="40"/>
      <c r="P178" s="39"/>
      <c r="Q178" s="39"/>
    </row>
    <row r="179" spans="2:17">
      <c r="B179" s="191"/>
      <c r="C179" s="191"/>
      <c r="D179" s="191"/>
      <c r="E179" s="191"/>
      <c r="F179" s="39"/>
      <c r="G179" s="39"/>
      <c r="H179" s="39"/>
      <c r="I179" s="40"/>
      <c r="J179" s="40"/>
      <c r="K179" s="40"/>
      <c r="L179" s="40"/>
      <c r="M179" s="40"/>
      <c r="N179" s="40"/>
      <c r="O179" s="40"/>
      <c r="P179" s="39"/>
      <c r="Q179" s="39"/>
    </row>
    <row r="180" spans="2:17">
      <c r="B180" s="191"/>
      <c r="C180" s="191"/>
      <c r="D180" s="191"/>
      <c r="E180" s="191"/>
      <c r="F180" s="39"/>
      <c r="G180" s="39"/>
      <c r="H180" s="39"/>
      <c r="I180" s="40"/>
      <c r="J180" s="40"/>
      <c r="K180" s="40"/>
      <c r="L180" s="40"/>
      <c r="M180" s="40"/>
      <c r="N180" s="40"/>
      <c r="O180" s="40"/>
      <c r="P180" s="39"/>
      <c r="Q180" s="39"/>
    </row>
    <row r="181" spans="2:17">
      <c r="B181" s="191"/>
      <c r="C181" s="191"/>
      <c r="D181" s="191"/>
      <c r="E181" s="191"/>
      <c r="F181" s="39"/>
      <c r="G181" s="39"/>
      <c r="H181" s="39"/>
      <c r="I181" s="40"/>
      <c r="J181" s="40"/>
      <c r="K181" s="40"/>
      <c r="L181" s="40"/>
      <c r="M181" s="40"/>
      <c r="N181" s="40"/>
      <c r="O181" s="40"/>
      <c r="P181" s="39"/>
      <c r="Q181" s="39"/>
    </row>
    <row r="182" spans="2:17">
      <c r="B182" s="191"/>
      <c r="C182" s="191"/>
      <c r="D182" s="191"/>
      <c r="E182" s="191"/>
      <c r="F182" s="39"/>
      <c r="G182" s="39"/>
      <c r="H182" s="39"/>
      <c r="I182" s="40"/>
      <c r="J182" s="40"/>
      <c r="K182" s="40"/>
      <c r="L182" s="40"/>
      <c r="M182" s="40"/>
      <c r="N182" s="40"/>
      <c r="O182" s="40"/>
      <c r="P182" s="39"/>
      <c r="Q182" s="39"/>
    </row>
    <row r="183" spans="2:17">
      <c r="B183" s="191"/>
      <c r="C183" s="191"/>
      <c r="D183" s="191"/>
      <c r="E183" s="191"/>
      <c r="F183" s="39"/>
      <c r="G183" s="39"/>
      <c r="H183" s="39"/>
      <c r="I183" s="40"/>
      <c r="J183" s="40"/>
      <c r="K183" s="40"/>
      <c r="L183" s="40"/>
      <c r="M183" s="40"/>
      <c r="N183" s="40"/>
      <c r="O183" s="40"/>
      <c r="P183" s="39"/>
      <c r="Q183" s="39"/>
    </row>
    <row r="184" spans="2:17">
      <c r="B184" s="191"/>
      <c r="C184" s="191"/>
      <c r="D184" s="191"/>
      <c r="E184" s="191"/>
      <c r="F184" s="39"/>
      <c r="G184" s="39"/>
      <c r="H184" s="39"/>
      <c r="I184" s="40"/>
      <c r="J184" s="40"/>
      <c r="K184" s="40"/>
      <c r="L184" s="40"/>
      <c r="M184" s="40"/>
      <c r="N184" s="40"/>
      <c r="O184" s="40"/>
      <c r="P184" s="39"/>
      <c r="Q184" s="39"/>
    </row>
    <row r="185" spans="2:17">
      <c r="B185" s="191"/>
      <c r="C185" s="191"/>
      <c r="D185" s="191"/>
      <c r="E185" s="191"/>
      <c r="F185" s="39"/>
      <c r="G185" s="39"/>
      <c r="H185" s="39"/>
      <c r="I185" s="40"/>
      <c r="J185" s="40"/>
      <c r="K185" s="40"/>
      <c r="L185" s="40"/>
      <c r="M185" s="40"/>
      <c r="N185" s="40"/>
      <c r="O185" s="40"/>
      <c r="P185" s="39"/>
      <c r="Q185" s="39"/>
    </row>
    <row r="186" spans="2:17">
      <c r="B186" s="191"/>
      <c r="C186" s="191"/>
      <c r="D186" s="191"/>
      <c r="E186" s="191"/>
      <c r="F186" s="39"/>
      <c r="G186" s="39"/>
      <c r="H186" s="39"/>
      <c r="I186" s="40"/>
      <c r="J186" s="40"/>
      <c r="K186" s="40"/>
      <c r="L186" s="40"/>
      <c r="M186" s="40"/>
      <c r="N186" s="40"/>
      <c r="O186" s="40"/>
      <c r="P186" s="39"/>
      <c r="Q186" s="39"/>
    </row>
    <row r="187" spans="2:17">
      <c r="B187" s="191"/>
      <c r="C187" s="191"/>
      <c r="D187" s="191"/>
      <c r="E187" s="191"/>
      <c r="F187" s="39"/>
      <c r="G187" s="39"/>
      <c r="H187" s="39"/>
      <c r="I187" s="40"/>
      <c r="J187" s="40"/>
      <c r="K187" s="40"/>
      <c r="L187" s="40"/>
      <c r="M187" s="40"/>
      <c r="N187" s="40"/>
      <c r="O187" s="40"/>
      <c r="P187" s="39"/>
      <c r="Q187" s="39"/>
    </row>
    <row r="188" spans="2:17">
      <c r="B188" s="191"/>
      <c r="C188" s="191"/>
      <c r="D188" s="191"/>
      <c r="E188" s="191"/>
      <c r="F188" s="39"/>
      <c r="G188" s="39"/>
      <c r="H188" s="39"/>
      <c r="I188" s="40"/>
      <c r="J188" s="40"/>
      <c r="K188" s="40"/>
      <c r="L188" s="40"/>
      <c r="M188" s="40"/>
      <c r="N188" s="40"/>
      <c r="O188" s="40"/>
      <c r="P188" s="39"/>
      <c r="Q188" s="39"/>
    </row>
    <row r="189" spans="2:17">
      <c r="B189" s="191"/>
      <c r="C189" s="191"/>
      <c r="D189" s="191"/>
      <c r="E189" s="191"/>
      <c r="F189" s="39"/>
      <c r="G189" s="39"/>
      <c r="H189" s="39"/>
      <c r="I189" s="40"/>
      <c r="J189" s="40"/>
      <c r="K189" s="40"/>
      <c r="L189" s="40"/>
      <c r="M189" s="40"/>
      <c r="N189" s="40"/>
      <c r="O189" s="40"/>
      <c r="P189" s="39"/>
      <c r="Q189" s="39"/>
    </row>
    <row r="190" spans="2:17">
      <c r="B190" s="191"/>
      <c r="C190" s="191"/>
      <c r="D190" s="191"/>
      <c r="E190" s="191"/>
      <c r="F190" s="39"/>
      <c r="G190" s="39"/>
      <c r="H190" s="39"/>
      <c r="I190" s="40"/>
      <c r="J190" s="40"/>
      <c r="K190" s="40"/>
      <c r="L190" s="40"/>
      <c r="M190" s="40"/>
      <c r="N190" s="40"/>
      <c r="O190" s="40"/>
      <c r="P190" s="39"/>
      <c r="Q190" s="39"/>
    </row>
    <row r="191" spans="2:17">
      <c r="B191" s="191"/>
      <c r="C191" s="191"/>
      <c r="D191" s="191"/>
      <c r="E191" s="191"/>
      <c r="F191" s="39"/>
      <c r="G191" s="39"/>
      <c r="H191" s="39"/>
      <c r="I191" s="40"/>
      <c r="J191" s="40"/>
      <c r="K191" s="40"/>
      <c r="L191" s="40"/>
      <c r="M191" s="40"/>
      <c r="N191" s="40"/>
      <c r="O191" s="40"/>
      <c r="P191" s="39"/>
      <c r="Q191" s="39"/>
    </row>
    <row r="192" spans="2:17">
      <c r="B192" s="191"/>
      <c r="C192" s="191"/>
      <c r="D192" s="191"/>
      <c r="E192" s="191"/>
      <c r="F192" s="39"/>
      <c r="G192" s="39"/>
      <c r="H192" s="39"/>
      <c r="I192" s="40"/>
      <c r="J192" s="40"/>
      <c r="K192" s="40"/>
      <c r="L192" s="40"/>
      <c r="M192" s="40"/>
      <c r="N192" s="40"/>
      <c r="O192" s="40"/>
      <c r="P192" s="39"/>
      <c r="Q192" s="39"/>
    </row>
    <row r="193" spans="2:17">
      <c r="B193" s="191"/>
      <c r="C193" s="191"/>
      <c r="D193" s="191"/>
      <c r="E193" s="191"/>
      <c r="F193" s="39"/>
      <c r="G193" s="39"/>
      <c r="H193" s="39"/>
      <c r="I193" s="40"/>
      <c r="J193" s="40"/>
      <c r="K193" s="40"/>
      <c r="L193" s="40"/>
      <c r="M193" s="40"/>
      <c r="N193" s="40"/>
      <c r="O193" s="40"/>
      <c r="P193" s="39"/>
      <c r="Q193" s="39"/>
    </row>
    <row r="194" spans="2:17">
      <c r="B194" s="191"/>
      <c r="C194" s="191"/>
      <c r="D194" s="191"/>
      <c r="E194" s="191"/>
      <c r="F194" s="39"/>
      <c r="G194" s="39"/>
      <c r="H194" s="39"/>
      <c r="I194" s="40"/>
      <c r="J194" s="40"/>
      <c r="K194" s="40"/>
      <c r="L194" s="40"/>
      <c r="M194" s="40"/>
      <c r="N194" s="40"/>
      <c r="O194" s="40"/>
      <c r="P194" s="39"/>
      <c r="Q194" s="39"/>
    </row>
    <row r="195" spans="2:17">
      <c r="B195" s="191"/>
      <c r="C195" s="191"/>
      <c r="D195" s="191"/>
      <c r="E195" s="191"/>
      <c r="F195" s="39"/>
      <c r="G195" s="39"/>
      <c r="H195" s="39"/>
      <c r="I195" s="40"/>
      <c r="J195" s="40"/>
      <c r="K195" s="40"/>
      <c r="L195" s="40"/>
      <c r="M195" s="40"/>
      <c r="N195" s="40"/>
      <c r="O195" s="40"/>
      <c r="P195" s="39"/>
      <c r="Q195" s="39"/>
    </row>
    <row r="196" spans="2:17">
      <c r="B196" s="191"/>
      <c r="C196" s="191"/>
      <c r="D196" s="191"/>
      <c r="E196" s="191"/>
      <c r="F196" s="39"/>
      <c r="G196" s="39"/>
      <c r="H196" s="39"/>
      <c r="I196" s="40"/>
      <c r="J196" s="40"/>
      <c r="K196" s="40"/>
      <c r="L196" s="40"/>
      <c r="M196" s="40"/>
      <c r="N196" s="40"/>
      <c r="O196" s="40"/>
      <c r="P196" s="39"/>
      <c r="Q196" s="39"/>
    </row>
    <row r="197" spans="2:17">
      <c r="B197" s="191"/>
      <c r="C197" s="191"/>
      <c r="D197" s="191"/>
      <c r="E197" s="191"/>
      <c r="F197" s="39"/>
      <c r="G197" s="39"/>
      <c r="H197" s="39"/>
      <c r="I197" s="40"/>
      <c r="J197" s="40"/>
      <c r="K197" s="40"/>
      <c r="L197" s="40"/>
      <c r="M197" s="40"/>
      <c r="N197" s="40"/>
      <c r="O197" s="40"/>
      <c r="P197" s="39"/>
      <c r="Q197" s="39"/>
    </row>
    <row r="198" spans="2:17">
      <c r="B198" s="191"/>
      <c r="C198" s="191"/>
      <c r="D198" s="191"/>
      <c r="E198" s="191"/>
      <c r="F198" s="39"/>
      <c r="G198" s="39"/>
      <c r="H198" s="39"/>
      <c r="I198" s="40"/>
      <c r="J198" s="40"/>
      <c r="K198" s="40"/>
      <c r="L198" s="40"/>
      <c r="M198" s="40"/>
      <c r="N198" s="40"/>
      <c r="O198" s="40"/>
      <c r="P198" s="39"/>
      <c r="Q198" s="39"/>
    </row>
    <row r="199" spans="2:17">
      <c r="B199" s="191"/>
      <c r="C199" s="191"/>
      <c r="D199" s="191"/>
      <c r="E199" s="191"/>
      <c r="F199" s="39"/>
      <c r="G199" s="39"/>
      <c r="H199" s="39"/>
      <c r="I199" s="40"/>
      <c r="J199" s="40"/>
      <c r="K199" s="40"/>
      <c r="L199" s="40"/>
      <c r="M199" s="40"/>
      <c r="N199" s="40"/>
      <c r="O199" s="40"/>
      <c r="P199" s="39"/>
      <c r="Q199" s="39"/>
    </row>
    <row r="200" spans="2:17">
      <c r="B200" s="191"/>
      <c r="C200" s="191"/>
      <c r="D200" s="191"/>
      <c r="E200" s="191"/>
      <c r="F200" s="39"/>
      <c r="G200" s="39"/>
      <c r="H200" s="39"/>
      <c r="I200" s="40"/>
      <c r="J200" s="40"/>
      <c r="K200" s="40"/>
      <c r="L200" s="40"/>
      <c r="M200" s="40"/>
      <c r="N200" s="40"/>
      <c r="O200" s="40"/>
      <c r="P200" s="39"/>
      <c r="Q200" s="39"/>
    </row>
    <row r="201" spans="2:17">
      <c r="B201" s="191"/>
      <c r="C201" s="191"/>
      <c r="D201" s="191"/>
      <c r="E201" s="191"/>
      <c r="F201" s="39"/>
      <c r="G201" s="39"/>
      <c r="H201" s="39"/>
      <c r="I201" s="40"/>
      <c r="J201" s="40"/>
      <c r="K201" s="40"/>
      <c r="L201" s="40"/>
      <c r="M201" s="40"/>
      <c r="N201" s="40"/>
      <c r="O201" s="40"/>
      <c r="P201" s="39"/>
      <c r="Q201" s="39"/>
    </row>
    <row r="202" spans="2:17">
      <c r="B202" s="191"/>
      <c r="C202" s="191"/>
      <c r="D202" s="191"/>
      <c r="E202" s="191"/>
      <c r="F202" s="39"/>
      <c r="G202" s="39"/>
      <c r="H202" s="39"/>
      <c r="I202" s="40"/>
      <c r="J202" s="40"/>
      <c r="K202" s="40"/>
      <c r="L202" s="40"/>
      <c r="M202" s="40"/>
      <c r="N202" s="40"/>
      <c r="O202" s="40"/>
      <c r="P202" s="39"/>
      <c r="Q202" s="39"/>
    </row>
    <row r="203" spans="2:17">
      <c r="B203" s="191"/>
      <c r="C203" s="191"/>
      <c r="D203" s="191"/>
      <c r="E203" s="191"/>
      <c r="F203" s="39"/>
      <c r="G203" s="39"/>
      <c r="H203" s="39"/>
      <c r="I203" s="40"/>
      <c r="J203" s="40"/>
      <c r="K203" s="40"/>
      <c r="L203" s="40"/>
      <c r="M203" s="40"/>
      <c r="N203" s="40"/>
      <c r="O203" s="40"/>
      <c r="P203" s="39"/>
      <c r="Q203" s="39"/>
    </row>
    <row r="204" spans="2:17">
      <c r="B204" s="191"/>
      <c r="C204" s="191"/>
      <c r="D204" s="191"/>
      <c r="E204" s="191"/>
      <c r="F204" s="39"/>
      <c r="G204" s="39"/>
      <c r="H204" s="39"/>
      <c r="I204" s="40"/>
      <c r="J204" s="40"/>
      <c r="K204" s="40"/>
      <c r="L204" s="40"/>
      <c r="M204" s="40"/>
      <c r="N204" s="40"/>
      <c r="O204" s="40"/>
      <c r="P204" s="39"/>
      <c r="Q204" s="39"/>
    </row>
    <row r="205" spans="2:17">
      <c r="B205" s="191"/>
      <c r="C205" s="191"/>
      <c r="D205" s="191"/>
      <c r="E205" s="191"/>
      <c r="F205" s="39"/>
      <c r="G205" s="39"/>
      <c r="H205" s="39"/>
      <c r="I205" s="40"/>
      <c r="J205" s="40"/>
      <c r="K205" s="40"/>
      <c r="L205" s="40"/>
      <c r="M205" s="40"/>
      <c r="N205" s="40"/>
      <c r="O205" s="40"/>
      <c r="P205" s="39"/>
      <c r="Q205" s="39"/>
    </row>
    <row r="206" spans="2:17">
      <c r="B206" s="191"/>
      <c r="C206" s="191"/>
      <c r="D206" s="191"/>
      <c r="E206" s="191"/>
      <c r="F206" s="39"/>
      <c r="G206" s="39"/>
      <c r="H206" s="39"/>
      <c r="I206" s="40"/>
      <c r="J206" s="40"/>
      <c r="K206" s="40"/>
      <c r="L206" s="40"/>
      <c r="M206" s="40"/>
      <c r="N206" s="40"/>
      <c r="O206" s="40"/>
      <c r="P206" s="39"/>
      <c r="Q206" s="39"/>
    </row>
    <row r="207" spans="2:17">
      <c r="B207" s="191"/>
      <c r="C207" s="191"/>
      <c r="D207" s="191"/>
      <c r="E207" s="191"/>
      <c r="F207" s="39"/>
      <c r="G207" s="39"/>
      <c r="H207" s="39"/>
      <c r="I207" s="40"/>
      <c r="J207" s="40"/>
      <c r="K207" s="40"/>
      <c r="L207" s="40"/>
      <c r="M207" s="40"/>
      <c r="N207" s="40"/>
      <c r="O207" s="40"/>
      <c r="P207" s="39"/>
      <c r="Q207" s="39"/>
    </row>
    <row r="208" spans="2:17">
      <c r="B208" s="191"/>
      <c r="C208" s="191"/>
      <c r="D208" s="191"/>
      <c r="E208" s="191"/>
      <c r="F208" s="39"/>
      <c r="G208" s="39"/>
      <c r="H208" s="39"/>
      <c r="I208" s="40"/>
      <c r="J208" s="40"/>
      <c r="K208" s="40"/>
      <c r="L208" s="40"/>
      <c r="M208" s="40"/>
      <c r="N208" s="40"/>
      <c r="O208" s="40"/>
      <c r="P208" s="39"/>
      <c r="Q208" s="39"/>
    </row>
    <row r="209" spans="2:17">
      <c r="B209" s="191"/>
      <c r="C209" s="191"/>
      <c r="D209" s="191"/>
      <c r="E209" s="191"/>
      <c r="F209" s="39"/>
      <c r="G209" s="39"/>
      <c r="H209" s="39"/>
      <c r="I209" s="40"/>
      <c r="J209" s="40"/>
      <c r="K209" s="40"/>
      <c r="L209" s="40"/>
      <c r="M209" s="40"/>
      <c r="N209" s="40"/>
      <c r="O209" s="40"/>
      <c r="P209" s="39"/>
      <c r="Q209" s="39"/>
    </row>
    <row r="210" spans="2:17">
      <c r="B210" s="191"/>
      <c r="C210" s="191"/>
      <c r="D210" s="191"/>
      <c r="E210" s="191"/>
      <c r="F210" s="39"/>
      <c r="G210" s="39"/>
      <c r="H210" s="39"/>
      <c r="I210" s="40"/>
      <c r="J210" s="40"/>
      <c r="K210" s="40"/>
      <c r="L210" s="40"/>
      <c r="M210" s="40"/>
      <c r="N210" s="40"/>
      <c r="O210" s="40"/>
      <c r="P210" s="39"/>
      <c r="Q210" s="39"/>
    </row>
    <row r="211" spans="2:17">
      <c r="B211" s="191"/>
      <c r="C211" s="191"/>
      <c r="D211" s="191"/>
      <c r="E211" s="191"/>
      <c r="F211" s="39"/>
      <c r="G211" s="39"/>
      <c r="H211" s="39"/>
      <c r="I211" s="40"/>
      <c r="J211" s="40"/>
      <c r="K211" s="40"/>
      <c r="L211" s="40"/>
      <c r="M211" s="40"/>
      <c r="N211" s="40"/>
      <c r="O211" s="40"/>
      <c r="P211" s="39"/>
      <c r="Q211" s="39"/>
    </row>
    <row r="212" spans="2:17">
      <c r="B212" s="191"/>
      <c r="C212" s="191"/>
      <c r="D212" s="191"/>
      <c r="E212" s="191"/>
      <c r="F212" s="39"/>
      <c r="G212" s="39"/>
      <c r="H212" s="39"/>
      <c r="I212" s="40"/>
      <c r="J212" s="40"/>
      <c r="K212" s="40"/>
      <c r="L212" s="40"/>
      <c r="M212" s="40"/>
      <c r="N212" s="40"/>
      <c r="O212" s="40"/>
      <c r="P212" s="39"/>
      <c r="Q212" s="39"/>
    </row>
    <row r="213" spans="2:17">
      <c r="B213" s="191"/>
      <c r="C213" s="191"/>
      <c r="D213" s="191"/>
      <c r="E213" s="191"/>
      <c r="F213" s="39"/>
      <c r="G213" s="39"/>
      <c r="H213" s="39"/>
      <c r="I213" s="40"/>
      <c r="J213" s="40"/>
      <c r="K213" s="40"/>
      <c r="L213" s="40"/>
      <c r="M213" s="40"/>
      <c r="N213" s="40"/>
      <c r="O213" s="40"/>
      <c r="P213" s="39"/>
      <c r="Q213" s="39"/>
    </row>
    <row r="214" spans="2:17">
      <c r="B214" s="191"/>
      <c r="C214" s="191"/>
      <c r="D214" s="191"/>
      <c r="E214" s="191"/>
      <c r="F214" s="39"/>
      <c r="G214" s="39"/>
      <c r="H214" s="39"/>
      <c r="I214" s="40"/>
      <c r="J214" s="40"/>
      <c r="K214" s="40"/>
      <c r="L214" s="40"/>
      <c r="M214" s="40"/>
      <c r="N214" s="40"/>
      <c r="O214" s="40"/>
      <c r="P214" s="39"/>
      <c r="Q214" s="39"/>
    </row>
    <row r="215" spans="2:17">
      <c r="B215" s="191"/>
      <c r="C215" s="191"/>
      <c r="D215" s="191"/>
      <c r="E215" s="191"/>
      <c r="F215" s="39"/>
      <c r="G215" s="39"/>
      <c r="H215" s="39"/>
      <c r="I215" s="40"/>
      <c r="J215" s="40"/>
      <c r="K215" s="40"/>
      <c r="L215" s="40"/>
      <c r="M215" s="40"/>
      <c r="N215" s="40"/>
      <c r="O215" s="40"/>
      <c r="P215" s="39"/>
      <c r="Q215" s="39"/>
    </row>
    <row r="216" spans="2:17">
      <c r="B216" s="191"/>
      <c r="C216" s="191"/>
      <c r="D216" s="191"/>
      <c r="E216" s="191"/>
      <c r="F216" s="39"/>
      <c r="G216" s="39"/>
      <c r="H216" s="39"/>
      <c r="I216" s="40"/>
      <c r="J216" s="40"/>
      <c r="K216" s="40"/>
      <c r="L216" s="40"/>
      <c r="M216" s="40"/>
      <c r="N216" s="40"/>
      <c r="O216" s="40"/>
      <c r="P216" s="39"/>
      <c r="Q216" s="39"/>
    </row>
    <row r="217" spans="2:17">
      <c r="B217" s="191"/>
      <c r="C217" s="191"/>
      <c r="D217" s="191"/>
      <c r="E217" s="191"/>
      <c r="F217" s="39"/>
      <c r="G217" s="39"/>
      <c r="H217" s="39"/>
      <c r="I217" s="40"/>
      <c r="J217" s="40"/>
      <c r="K217" s="40"/>
      <c r="L217" s="40"/>
      <c r="M217" s="40"/>
      <c r="N217" s="40"/>
      <c r="O217" s="40"/>
      <c r="P217" s="39"/>
      <c r="Q217" s="39"/>
    </row>
    <row r="218" spans="2:17">
      <c r="B218" s="191"/>
      <c r="C218" s="191"/>
      <c r="D218" s="191"/>
      <c r="E218" s="191"/>
      <c r="F218" s="39"/>
      <c r="G218" s="39"/>
      <c r="H218" s="39"/>
      <c r="I218" s="40"/>
      <c r="J218" s="40"/>
      <c r="K218" s="40"/>
      <c r="L218" s="40"/>
      <c r="M218" s="40"/>
      <c r="N218" s="40"/>
      <c r="O218" s="40"/>
      <c r="P218" s="39"/>
      <c r="Q218" s="39"/>
    </row>
    <row r="219" spans="2:17">
      <c r="B219" s="191"/>
      <c r="C219" s="191"/>
      <c r="D219" s="191"/>
      <c r="E219" s="191"/>
      <c r="F219" s="39"/>
      <c r="G219" s="39"/>
      <c r="H219" s="39"/>
      <c r="I219" s="40"/>
      <c r="J219" s="40"/>
      <c r="K219" s="40"/>
      <c r="L219" s="40"/>
      <c r="M219" s="40"/>
      <c r="N219" s="40"/>
      <c r="O219" s="40"/>
      <c r="P219" s="39"/>
      <c r="Q219" s="39"/>
    </row>
    <row r="220" spans="2:17">
      <c r="B220" s="191"/>
      <c r="C220" s="191"/>
      <c r="D220" s="191"/>
      <c r="E220" s="191"/>
      <c r="F220" s="39"/>
      <c r="G220" s="39"/>
      <c r="H220" s="39"/>
      <c r="I220" s="40"/>
      <c r="J220" s="40"/>
      <c r="K220" s="40"/>
      <c r="L220" s="40"/>
      <c r="M220" s="40"/>
      <c r="N220" s="40"/>
      <c r="O220" s="40"/>
      <c r="P220" s="39"/>
      <c r="Q220" s="39"/>
    </row>
    <row r="221" spans="2:17">
      <c r="B221" s="191"/>
      <c r="C221" s="191"/>
      <c r="D221" s="191"/>
      <c r="E221" s="191"/>
      <c r="F221" s="39"/>
      <c r="G221" s="39"/>
      <c r="H221" s="39"/>
      <c r="I221" s="40"/>
      <c r="J221" s="40"/>
      <c r="K221" s="40"/>
      <c r="L221" s="40"/>
      <c r="M221" s="40"/>
      <c r="N221" s="40"/>
      <c r="O221" s="40"/>
      <c r="P221" s="39"/>
      <c r="Q221" s="39"/>
    </row>
    <row r="222" spans="2:17">
      <c r="B222" s="191"/>
      <c r="C222" s="191"/>
      <c r="D222" s="191"/>
      <c r="E222" s="191"/>
      <c r="F222" s="39"/>
      <c r="G222" s="39"/>
      <c r="H222" s="39"/>
      <c r="I222" s="40"/>
      <c r="J222" s="40"/>
      <c r="K222" s="40"/>
      <c r="L222" s="40"/>
      <c r="M222" s="40"/>
      <c r="N222" s="40"/>
      <c r="O222" s="40"/>
      <c r="P222" s="39"/>
      <c r="Q222" s="39"/>
    </row>
    <row r="223" spans="2:17">
      <c r="B223" s="191"/>
      <c r="C223" s="191"/>
      <c r="D223" s="191"/>
      <c r="E223" s="191"/>
      <c r="F223" s="39"/>
      <c r="G223" s="39"/>
      <c r="H223" s="39"/>
      <c r="I223" s="40"/>
      <c r="J223" s="40"/>
      <c r="K223" s="40"/>
      <c r="L223" s="40"/>
      <c r="M223" s="40"/>
      <c r="N223" s="40"/>
      <c r="O223" s="40"/>
      <c r="P223" s="39"/>
      <c r="Q223" s="39"/>
    </row>
    <row r="224" spans="2:17">
      <c r="B224" s="191"/>
      <c r="C224" s="191"/>
      <c r="D224" s="191"/>
      <c r="E224" s="191"/>
      <c r="F224" s="39"/>
      <c r="G224" s="39"/>
      <c r="H224" s="39"/>
      <c r="I224" s="40"/>
      <c r="J224" s="40"/>
      <c r="K224" s="40"/>
      <c r="L224" s="40"/>
      <c r="M224" s="40"/>
      <c r="N224" s="40"/>
      <c r="O224" s="40"/>
      <c r="P224" s="39"/>
      <c r="Q224" s="39"/>
    </row>
    <row r="225" spans="2:17">
      <c r="B225" s="191"/>
      <c r="C225" s="191"/>
      <c r="D225" s="191"/>
      <c r="E225" s="191"/>
      <c r="F225" s="39"/>
      <c r="G225" s="39"/>
      <c r="H225" s="39"/>
      <c r="I225" s="40"/>
      <c r="J225" s="40"/>
      <c r="K225" s="40"/>
      <c r="L225" s="40"/>
      <c r="M225" s="40"/>
      <c r="N225" s="40"/>
      <c r="O225" s="40"/>
      <c r="P225" s="39"/>
      <c r="Q225" s="39"/>
    </row>
    <row r="226" spans="2:17">
      <c r="B226" s="191"/>
      <c r="C226" s="191"/>
      <c r="D226" s="191"/>
      <c r="E226" s="191"/>
      <c r="F226" s="39"/>
      <c r="G226" s="39"/>
      <c r="H226" s="39"/>
      <c r="I226" s="40"/>
      <c r="J226" s="40"/>
      <c r="K226" s="40"/>
      <c r="L226" s="40"/>
      <c r="M226" s="40"/>
      <c r="N226" s="40"/>
      <c r="O226" s="40"/>
      <c r="P226" s="39"/>
      <c r="Q226" s="39"/>
    </row>
    <row r="227" spans="2:17">
      <c r="B227" s="191"/>
      <c r="C227" s="191"/>
      <c r="D227" s="191"/>
      <c r="E227" s="191"/>
      <c r="F227" s="39"/>
      <c r="G227" s="39"/>
      <c r="H227" s="39"/>
      <c r="I227" s="40"/>
      <c r="J227" s="40"/>
      <c r="K227" s="40"/>
      <c r="L227" s="40"/>
      <c r="M227" s="40"/>
      <c r="N227" s="40"/>
      <c r="O227" s="40"/>
      <c r="P227" s="39"/>
      <c r="Q227" s="39"/>
    </row>
    <row r="228" spans="2:17">
      <c r="B228" s="191"/>
      <c r="C228" s="191"/>
      <c r="D228" s="191"/>
      <c r="E228" s="191"/>
      <c r="F228" s="39"/>
      <c r="G228" s="39"/>
      <c r="H228" s="39"/>
      <c r="I228" s="40"/>
      <c r="J228" s="40"/>
      <c r="K228" s="40"/>
      <c r="L228" s="40"/>
      <c r="M228" s="40"/>
      <c r="N228" s="40"/>
      <c r="O228" s="40"/>
      <c r="P228" s="39"/>
      <c r="Q228" s="39"/>
    </row>
    <row r="229" spans="2:17">
      <c r="B229" s="191"/>
      <c r="C229" s="191"/>
      <c r="D229" s="191"/>
      <c r="E229" s="191"/>
      <c r="F229" s="39"/>
      <c r="G229" s="39"/>
      <c r="H229" s="39"/>
      <c r="I229" s="40"/>
      <c r="J229" s="40"/>
      <c r="K229" s="40"/>
      <c r="L229" s="40"/>
      <c r="M229" s="40"/>
      <c r="N229" s="40"/>
      <c r="O229" s="40"/>
      <c r="P229" s="39"/>
      <c r="Q229" s="39"/>
    </row>
    <row r="230" spans="2:17">
      <c r="B230" s="191"/>
      <c r="C230" s="191"/>
      <c r="D230" s="191"/>
      <c r="E230" s="191"/>
      <c r="F230" s="39"/>
      <c r="G230" s="39"/>
      <c r="H230" s="39"/>
      <c r="I230" s="40"/>
      <c r="J230" s="40"/>
      <c r="K230" s="40"/>
      <c r="L230" s="40"/>
      <c r="M230" s="40"/>
      <c r="N230" s="40"/>
      <c r="O230" s="40"/>
      <c r="P230" s="39"/>
      <c r="Q230" s="39"/>
    </row>
    <row r="231" spans="2:17">
      <c r="B231" s="191"/>
      <c r="C231" s="191"/>
      <c r="D231" s="191"/>
      <c r="E231" s="191"/>
      <c r="F231" s="39"/>
      <c r="G231" s="39"/>
      <c r="H231" s="39"/>
      <c r="I231" s="40"/>
      <c r="J231" s="40"/>
      <c r="K231" s="40"/>
      <c r="L231" s="40"/>
      <c r="M231" s="40"/>
      <c r="N231" s="40"/>
      <c r="O231" s="40"/>
      <c r="P231" s="39"/>
      <c r="Q231" s="39"/>
    </row>
    <row r="232" spans="2:17">
      <c r="B232" s="191"/>
      <c r="C232" s="191"/>
      <c r="D232" s="191"/>
      <c r="E232" s="191"/>
      <c r="F232" s="39"/>
      <c r="G232" s="39"/>
      <c r="H232" s="39"/>
      <c r="I232" s="40"/>
      <c r="J232" s="40"/>
      <c r="K232" s="40"/>
      <c r="L232" s="40"/>
      <c r="M232" s="40"/>
      <c r="N232" s="40"/>
      <c r="O232" s="40"/>
      <c r="P232" s="39"/>
      <c r="Q232" s="39"/>
    </row>
    <row r="233" spans="2:17">
      <c r="B233" s="191"/>
      <c r="C233" s="191"/>
      <c r="D233" s="191"/>
      <c r="E233" s="191"/>
      <c r="F233" s="39"/>
      <c r="G233" s="39"/>
      <c r="H233" s="39"/>
      <c r="I233" s="40"/>
      <c r="J233" s="40"/>
      <c r="K233" s="40"/>
      <c r="L233" s="40"/>
      <c r="M233" s="40"/>
      <c r="N233" s="40"/>
      <c r="O233" s="40"/>
      <c r="P233" s="39"/>
      <c r="Q233" s="39"/>
    </row>
    <row r="234" spans="2:17">
      <c r="B234" s="191"/>
      <c r="C234" s="191"/>
      <c r="D234" s="191"/>
      <c r="E234" s="191"/>
      <c r="F234" s="39"/>
      <c r="G234" s="39"/>
      <c r="H234" s="39"/>
      <c r="I234" s="40"/>
      <c r="J234" s="40"/>
      <c r="K234" s="40"/>
      <c r="L234" s="40"/>
      <c r="M234" s="40"/>
      <c r="N234" s="40"/>
      <c r="O234" s="40"/>
      <c r="P234" s="39"/>
      <c r="Q234" s="39"/>
    </row>
    <row r="235" spans="2:17">
      <c r="B235" s="191"/>
      <c r="C235" s="191"/>
      <c r="D235" s="191"/>
      <c r="E235" s="191"/>
      <c r="F235" s="39"/>
      <c r="G235" s="39"/>
      <c r="H235" s="39"/>
      <c r="I235" s="40"/>
      <c r="J235" s="40"/>
      <c r="K235" s="40"/>
      <c r="L235" s="40"/>
      <c r="M235" s="40"/>
      <c r="N235" s="40"/>
      <c r="O235" s="40"/>
      <c r="P235" s="39"/>
      <c r="Q235" s="39"/>
    </row>
    <row r="236" spans="2:17">
      <c r="B236" s="191"/>
      <c r="C236" s="191"/>
      <c r="D236" s="191"/>
      <c r="E236" s="191"/>
      <c r="F236" s="39"/>
      <c r="G236" s="39"/>
      <c r="H236" s="39"/>
      <c r="I236" s="40"/>
      <c r="J236" s="40"/>
      <c r="K236" s="40"/>
      <c r="L236" s="40"/>
      <c r="M236" s="40"/>
      <c r="N236" s="40"/>
      <c r="O236" s="40"/>
      <c r="P236" s="39"/>
      <c r="Q236" s="39"/>
    </row>
    <row r="237" spans="2:17">
      <c r="B237" s="191"/>
      <c r="C237" s="191"/>
      <c r="D237" s="191"/>
      <c r="E237" s="191"/>
      <c r="F237" s="39"/>
      <c r="G237" s="39"/>
      <c r="H237" s="39"/>
      <c r="I237" s="40"/>
      <c r="J237" s="40"/>
      <c r="K237" s="40"/>
      <c r="L237" s="40"/>
      <c r="M237" s="40"/>
      <c r="N237" s="40"/>
      <c r="O237" s="40"/>
      <c r="P237" s="39"/>
      <c r="Q237" s="39"/>
    </row>
    <row r="238" spans="2:17">
      <c r="B238" s="191"/>
      <c r="C238" s="191"/>
      <c r="D238" s="191"/>
      <c r="E238" s="191"/>
      <c r="F238" s="39"/>
      <c r="G238" s="39"/>
      <c r="H238" s="39"/>
      <c r="I238" s="40"/>
      <c r="J238" s="40"/>
      <c r="K238" s="40"/>
      <c r="L238" s="40"/>
      <c r="M238" s="40"/>
      <c r="N238" s="40"/>
      <c r="O238" s="40"/>
      <c r="P238" s="39"/>
      <c r="Q238" s="39"/>
    </row>
    <row r="239" spans="2:17">
      <c r="B239" s="191"/>
      <c r="C239" s="191"/>
      <c r="D239" s="191"/>
      <c r="E239" s="191"/>
      <c r="F239" s="39"/>
      <c r="G239" s="39"/>
      <c r="H239" s="39"/>
      <c r="I239" s="40"/>
      <c r="J239" s="40"/>
      <c r="K239" s="40"/>
      <c r="L239" s="40"/>
      <c r="M239" s="40"/>
      <c r="N239" s="40"/>
      <c r="O239" s="40"/>
      <c r="P239" s="39"/>
      <c r="Q239" s="39"/>
    </row>
    <row r="240" spans="2:17">
      <c r="B240" s="191"/>
      <c r="C240" s="191"/>
      <c r="D240" s="191"/>
      <c r="E240" s="191"/>
      <c r="F240" s="39"/>
      <c r="G240" s="39"/>
      <c r="H240" s="39"/>
      <c r="I240" s="40"/>
      <c r="J240" s="40"/>
      <c r="K240" s="40"/>
      <c r="L240" s="40"/>
      <c r="M240" s="40"/>
      <c r="N240" s="40"/>
      <c r="O240" s="40"/>
      <c r="P240" s="39"/>
      <c r="Q240" s="39"/>
    </row>
    <row r="241" spans="2:17">
      <c r="B241" s="191"/>
      <c r="C241" s="191"/>
      <c r="D241" s="191"/>
      <c r="E241" s="191"/>
      <c r="F241" s="39"/>
      <c r="G241" s="39"/>
      <c r="H241" s="39"/>
      <c r="I241" s="40"/>
      <c r="J241" s="40"/>
      <c r="K241" s="40"/>
      <c r="L241" s="40"/>
      <c r="M241" s="40"/>
      <c r="N241" s="40"/>
      <c r="O241" s="40"/>
      <c r="P241" s="39"/>
      <c r="Q241" s="39"/>
    </row>
    <row r="242" spans="2:17">
      <c r="B242" s="191"/>
      <c r="C242" s="191"/>
      <c r="D242" s="191"/>
      <c r="E242" s="191"/>
      <c r="F242" s="39"/>
      <c r="G242" s="39"/>
      <c r="H242" s="39"/>
      <c r="I242" s="40"/>
      <c r="J242" s="40"/>
      <c r="K242" s="40"/>
      <c r="L242" s="40"/>
      <c r="M242" s="40"/>
      <c r="N242" s="40"/>
      <c r="O242" s="40"/>
      <c r="P242" s="39"/>
      <c r="Q242" s="39"/>
    </row>
    <row r="243" spans="2:17">
      <c r="B243" s="191"/>
      <c r="C243" s="191"/>
      <c r="D243" s="191"/>
      <c r="E243" s="191"/>
      <c r="F243" s="39"/>
      <c r="G243" s="39"/>
      <c r="H243" s="39"/>
      <c r="I243" s="40"/>
      <c r="J243" s="40"/>
      <c r="K243" s="40"/>
      <c r="L243" s="40"/>
      <c r="M243" s="40"/>
      <c r="N243" s="40"/>
      <c r="O243" s="40"/>
      <c r="P243" s="39"/>
      <c r="Q243" s="39"/>
    </row>
    <row r="244" spans="2:17">
      <c r="B244" s="191"/>
      <c r="C244" s="191"/>
      <c r="D244" s="191"/>
      <c r="E244" s="191"/>
      <c r="F244" s="39"/>
      <c r="G244" s="39"/>
      <c r="H244" s="39"/>
      <c r="I244" s="40"/>
      <c r="J244" s="40"/>
      <c r="K244" s="40"/>
      <c r="L244" s="40"/>
      <c r="M244" s="40"/>
      <c r="N244" s="40"/>
      <c r="O244" s="40"/>
      <c r="P244" s="39"/>
      <c r="Q244" s="39"/>
    </row>
    <row r="245" spans="2:17">
      <c r="B245" s="191"/>
      <c r="C245" s="191"/>
      <c r="D245" s="191"/>
      <c r="E245" s="191"/>
      <c r="F245" s="39"/>
      <c r="G245" s="39"/>
      <c r="H245" s="39"/>
      <c r="I245" s="40"/>
      <c r="J245" s="40"/>
      <c r="K245" s="40"/>
      <c r="L245" s="40"/>
      <c r="M245" s="40"/>
      <c r="N245" s="40"/>
      <c r="O245" s="40"/>
      <c r="P245" s="39"/>
      <c r="Q245" s="39"/>
    </row>
    <row r="246" spans="2:17">
      <c r="B246" s="191"/>
      <c r="C246" s="191"/>
      <c r="D246" s="191"/>
      <c r="E246" s="191"/>
      <c r="F246" s="39"/>
      <c r="G246" s="39"/>
      <c r="H246" s="39"/>
      <c r="I246" s="40"/>
      <c r="J246" s="40"/>
      <c r="K246" s="40"/>
      <c r="L246" s="40"/>
      <c r="M246" s="40"/>
      <c r="N246" s="40"/>
      <c r="O246" s="40"/>
      <c r="P246" s="39"/>
      <c r="Q246" s="39"/>
    </row>
    <row r="247" spans="2:17">
      <c r="B247" s="191"/>
      <c r="C247" s="191"/>
      <c r="D247" s="191"/>
      <c r="E247" s="191"/>
      <c r="F247" s="39"/>
      <c r="G247" s="39"/>
      <c r="H247" s="39"/>
      <c r="I247" s="40"/>
      <c r="J247" s="40"/>
      <c r="K247" s="40"/>
      <c r="L247" s="40"/>
      <c r="M247" s="40"/>
      <c r="N247" s="40"/>
      <c r="O247" s="40"/>
      <c r="P247" s="39"/>
      <c r="Q247" s="39"/>
    </row>
    <row r="248" spans="2:17">
      <c r="B248" s="191"/>
      <c r="C248" s="191"/>
      <c r="D248" s="191"/>
      <c r="E248" s="191"/>
      <c r="F248" s="39"/>
      <c r="G248" s="39"/>
      <c r="H248" s="39"/>
      <c r="I248" s="40"/>
      <c r="J248" s="40"/>
      <c r="K248" s="40"/>
      <c r="L248" s="40"/>
      <c r="M248" s="40"/>
      <c r="N248" s="40"/>
      <c r="O248" s="40"/>
      <c r="P248" s="39"/>
      <c r="Q248" s="39"/>
    </row>
    <row r="249" spans="2:17">
      <c r="B249" s="191"/>
      <c r="C249" s="191"/>
      <c r="D249" s="191"/>
      <c r="E249" s="191"/>
      <c r="F249" s="39"/>
      <c r="G249" s="39"/>
      <c r="H249" s="39"/>
      <c r="I249" s="40"/>
      <c r="J249" s="40"/>
      <c r="K249" s="40"/>
      <c r="L249" s="40"/>
      <c r="M249" s="40"/>
      <c r="N249" s="40"/>
      <c r="O249" s="40"/>
      <c r="P249" s="39"/>
      <c r="Q249" s="39"/>
    </row>
    <row r="250" spans="2:17">
      <c r="B250" s="191"/>
      <c r="C250" s="191"/>
      <c r="D250" s="191"/>
      <c r="E250" s="191"/>
      <c r="F250" s="39"/>
      <c r="G250" s="39"/>
      <c r="H250" s="39"/>
      <c r="I250" s="40"/>
      <c r="J250" s="40"/>
      <c r="K250" s="40"/>
      <c r="L250" s="40"/>
      <c r="M250" s="40"/>
      <c r="N250" s="40"/>
      <c r="O250" s="40"/>
      <c r="P250" s="39"/>
      <c r="Q250" s="39"/>
    </row>
    <row r="251" spans="2:17">
      <c r="B251" s="191"/>
      <c r="C251" s="191"/>
      <c r="D251" s="191"/>
      <c r="E251" s="191"/>
      <c r="F251" s="39"/>
      <c r="G251" s="39"/>
      <c r="H251" s="39"/>
      <c r="I251" s="40"/>
      <c r="J251" s="40"/>
      <c r="K251" s="40"/>
      <c r="L251" s="40"/>
      <c r="M251" s="40"/>
      <c r="N251" s="40"/>
      <c r="O251" s="40"/>
      <c r="P251" s="39"/>
      <c r="Q251" s="39"/>
    </row>
    <row r="252" spans="2:17">
      <c r="B252" s="191"/>
      <c r="C252" s="191"/>
      <c r="D252" s="191"/>
      <c r="E252" s="191"/>
      <c r="F252" s="39"/>
      <c r="G252" s="39"/>
      <c r="H252" s="39"/>
      <c r="I252" s="40"/>
      <c r="J252" s="40"/>
      <c r="K252" s="40"/>
      <c r="L252" s="40"/>
      <c r="M252" s="40"/>
      <c r="N252" s="40"/>
      <c r="O252" s="40"/>
      <c r="P252" s="39"/>
      <c r="Q252" s="39"/>
    </row>
    <row r="253" spans="2:17">
      <c r="B253" s="191"/>
      <c r="C253" s="191"/>
      <c r="D253" s="191"/>
      <c r="E253" s="191"/>
      <c r="F253" s="39"/>
      <c r="G253" s="39"/>
      <c r="H253" s="39"/>
      <c r="I253" s="40"/>
      <c r="J253" s="40"/>
      <c r="K253" s="40"/>
      <c r="L253" s="40"/>
      <c r="M253" s="40"/>
      <c r="N253" s="40"/>
      <c r="O253" s="40"/>
      <c r="P253" s="39"/>
      <c r="Q253" s="39"/>
    </row>
    <row r="254" spans="2:17">
      <c r="B254" s="191"/>
      <c r="C254" s="191"/>
      <c r="D254" s="191"/>
      <c r="E254" s="191"/>
      <c r="F254" s="39"/>
      <c r="G254" s="39"/>
      <c r="H254" s="39"/>
      <c r="I254" s="40"/>
      <c r="J254" s="40"/>
      <c r="K254" s="40"/>
      <c r="L254" s="40"/>
      <c r="M254" s="40"/>
      <c r="N254" s="40"/>
      <c r="O254" s="40"/>
      <c r="P254" s="39"/>
      <c r="Q254" s="39"/>
    </row>
    <row r="255" spans="2:17">
      <c r="B255" s="191"/>
      <c r="C255" s="191"/>
      <c r="D255" s="191"/>
      <c r="E255" s="191"/>
      <c r="F255" s="39"/>
      <c r="G255" s="39"/>
      <c r="H255" s="39"/>
      <c r="I255" s="40"/>
      <c r="J255" s="40"/>
      <c r="K255" s="40"/>
      <c r="L255" s="40"/>
      <c r="M255" s="40"/>
      <c r="N255" s="40"/>
      <c r="O255" s="40"/>
      <c r="P255" s="39"/>
      <c r="Q255" s="39"/>
    </row>
    <row r="256" spans="2:17">
      <c r="B256" s="191"/>
      <c r="C256" s="191"/>
      <c r="D256" s="191"/>
      <c r="E256" s="191"/>
      <c r="F256" s="39"/>
      <c r="G256" s="39"/>
      <c r="H256" s="39"/>
      <c r="I256" s="40"/>
      <c r="J256" s="40"/>
      <c r="K256" s="40"/>
      <c r="L256" s="40"/>
      <c r="M256" s="40"/>
      <c r="N256" s="40"/>
      <c r="O256" s="40"/>
      <c r="P256" s="39"/>
      <c r="Q256" s="39"/>
    </row>
    <row r="257" spans="2:17">
      <c r="B257" s="191"/>
      <c r="C257" s="191"/>
      <c r="D257" s="191"/>
      <c r="E257" s="191"/>
      <c r="F257" s="39"/>
      <c r="G257" s="39"/>
      <c r="H257" s="39"/>
      <c r="I257" s="40"/>
      <c r="J257" s="40"/>
      <c r="K257" s="40"/>
      <c r="L257" s="40"/>
      <c r="M257" s="40"/>
      <c r="N257" s="40"/>
      <c r="O257" s="40"/>
      <c r="P257" s="39"/>
      <c r="Q257" s="39"/>
    </row>
    <row r="258" spans="2:17">
      <c r="B258" s="191"/>
      <c r="C258" s="191"/>
      <c r="D258" s="191"/>
      <c r="E258" s="191"/>
      <c r="F258" s="39"/>
      <c r="G258" s="39"/>
      <c r="H258" s="39"/>
      <c r="I258" s="40"/>
      <c r="J258" s="40"/>
      <c r="K258" s="40"/>
      <c r="L258" s="40"/>
      <c r="M258" s="40"/>
      <c r="N258" s="40"/>
      <c r="O258" s="40"/>
      <c r="P258" s="39"/>
      <c r="Q258" s="39"/>
    </row>
    <row r="259" spans="2:17">
      <c r="B259" s="191"/>
      <c r="C259" s="191"/>
      <c r="D259" s="191"/>
      <c r="E259" s="191"/>
      <c r="F259" s="39"/>
      <c r="G259" s="39"/>
      <c r="H259" s="39"/>
      <c r="I259" s="40"/>
      <c r="J259" s="40"/>
      <c r="K259" s="40"/>
      <c r="L259" s="40"/>
      <c r="M259" s="40"/>
      <c r="N259" s="40"/>
      <c r="O259" s="40"/>
      <c r="P259" s="39"/>
      <c r="Q259" s="39"/>
    </row>
    <row r="260" spans="2:17">
      <c r="B260" s="191"/>
      <c r="C260" s="191"/>
      <c r="D260" s="191"/>
      <c r="E260" s="191"/>
      <c r="F260" s="39"/>
      <c r="G260" s="39"/>
      <c r="H260" s="39"/>
      <c r="I260" s="40"/>
      <c r="J260" s="40"/>
      <c r="K260" s="40"/>
      <c r="L260" s="40"/>
      <c r="M260" s="40"/>
      <c r="N260" s="40"/>
      <c r="O260" s="40"/>
      <c r="P260" s="39"/>
      <c r="Q260" s="39"/>
    </row>
    <row r="261" spans="2:17">
      <c r="B261" s="191"/>
      <c r="C261" s="191"/>
      <c r="D261" s="191"/>
      <c r="E261" s="191"/>
      <c r="F261" s="39"/>
      <c r="G261" s="39"/>
      <c r="H261" s="39"/>
      <c r="I261" s="40"/>
      <c r="J261" s="40"/>
      <c r="K261" s="40"/>
      <c r="L261" s="40"/>
      <c r="M261" s="40"/>
      <c r="N261" s="40"/>
      <c r="O261" s="40"/>
      <c r="P261" s="39"/>
      <c r="Q261" s="39"/>
    </row>
    <row r="262" spans="2:17">
      <c r="B262" s="191"/>
      <c r="C262" s="191"/>
      <c r="D262" s="191"/>
      <c r="E262" s="191"/>
      <c r="F262" s="39"/>
      <c r="G262" s="39"/>
      <c r="H262" s="39"/>
      <c r="I262" s="40"/>
      <c r="J262" s="40"/>
      <c r="K262" s="40"/>
      <c r="L262" s="40"/>
      <c r="M262" s="40"/>
      <c r="N262" s="40"/>
      <c r="O262" s="40"/>
      <c r="P262" s="39"/>
      <c r="Q262" s="39"/>
    </row>
    <row r="263" spans="2:17">
      <c r="B263" s="191"/>
      <c r="C263" s="191"/>
      <c r="D263" s="191"/>
      <c r="E263" s="191"/>
      <c r="F263" s="39"/>
      <c r="G263" s="39"/>
      <c r="H263" s="39"/>
      <c r="I263" s="40"/>
      <c r="J263" s="40"/>
      <c r="K263" s="40"/>
      <c r="L263" s="40"/>
      <c r="M263" s="40"/>
      <c r="N263" s="40"/>
      <c r="O263" s="40"/>
      <c r="P263" s="39"/>
      <c r="Q263" s="39"/>
    </row>
    <row r="264" spans="2:17">
      <c r="B264" s="191"/>
      <c r="C264" s="191"/>
      <c r="D264" s="191"/>
      <c r="E264" s="191"/>
      <c r="F264" s="39"/>
      <c r="G264" s="39"/>
      <c r="H264" s="39"/>
      <c r="I264" s="40"/>
      <c r="J264" s="40"/>
      <c r="K264" s="40"/>
      <c r="L264" s="40"/>
      <c r="M264" s="40"/>
      <c r="N264" s="40"/>
      <c r="O264" s="40"/>
      <c r="P264" s="39"/>
      <c r="Q264" s="39"/>
    </row>
    <row r="265" spans="2:17">
      <c r="B265" s="191"/>
      <c r="C265" s="191"/>
      <c r="D265" s="191"/>
      <c r="E265" s="191"/>
      <c r="F265" s="39"/>
      <c r="G265" s="39"/>
      <c r="H265" s="39"/>
      <c r="I265" s="40"/>
      <c r="J265" s="40"/>
      <c r="K265" s="40"/>
      <c r="L265" s="40"/>
      <c r="M265" s="40"/>
      <c r="N265" s="40"/>
      <c r="O265" s="40"/>
      <c r="P265" s="39"/>
      <c r="Q265" s="39"/>
    </row>
    <row r="266" spans="2:17">
      <c r="B266" s="191"/>
      <c r="C266" s="191"/>
      <c r="D266" s="191"/>
      <c r="E266" s="191"/>
      <c r="F266" s="39"/>
      <c r="G266" s="39"/>
      <c r="H266" s="39"/>
      <c r="I266" s="40"/>
      <c r="J266" s="40"/>
      <c r="K266" s="40"/>
      <c r="L266" s="40"/>
      <c r="M266" s="40"/>
      <c r="N266" s="40"/>
      <c r="O266" s="40"/>
      <c r="P266" s="39"/>
      <c r="Q266" s="39"/>
    </row>
    <row r="267" spans="2:17">
      <c r="B267" s="191"/>
      <c r="C267" s="191"/>
      <c r="D267" s="191"/>
      <c r="E267" s="191"/>
      <c r="F267" s="39"/>
      <c r="G267" s="39"/>
      <c r="H267" s="39"/>
      <c r="I267" s="40"/>
      <c r="J267" s="40"/>
      <c r="K267" s="40"/>
      <c r="L267" s="40"/>
      <c r="M267" s="40"/>
      <c r="N267" s="40"/>
      <c r="O267" s="40"/>
      <c r="P267" s="39"/>
      <c r="Q267" s="39"/>
    </row>
    <row r="268" spans="2:17">
      <c r="B268" s="191"/>
      <c r="C268" s="191"/>
      <c r="D268" s="191"/>
      <c r="E268" s="191"/>
      <c r="F268" s="39"/>
      <c r="G268" s="39"/>
      <c r="H268" s="39"/>
      <c r="I268" s="40"/>
      <c r="J268" s="40"/>
      <c r="K268" s="40"/>
      <c r="L268" s="40"/>
      <c r="M268" s="40"/>
      <c r="N268" s="40"/>
      <c r="O268" s="40"/>
      <c r="P268" s="39"/>
      <c r="Q268" s="39"/>
    </row>
    <row r="269" spans="2:17">
      <c r="B269" s="191"/>
      <c r="C269" s="191"/>
      <c r="D269" s="191"/>
      <c r="E269" s="191"/>
      <c r="F269" s="39"/>
      <c r="G269" s="39"/>
      <c r="H269" s="39"/>
      <c r="I269" s="40"/>
      <c r="J269" s="40"/>
      <c r="K269" s="40"/>
      <c r="L269" s="40"/>
      <c r="M269" s="40"/>
      <c r="N269" s="40"/>
      <c r="O269" s="40"/>
      <c r="P269" s="39"/>
      <c r="Q269" s="39"/>
    </row>
    <row r="270" spans="2:17">
      <c r="B270" s="191"/>
      <c r="C270" s="191"/>
      <c r="D270" s="191"/>
      <c r="E270" s="191"/>
      <c r="F270" s="39"/>
      <c r="G270" s="39"/>
      <c r="H270" s="39"/>
      <c r="I270" s="40"/>
      <c r="J270" s="40"/>
      <c r="K270" s="40"/>
      <c r="L270" s="40"/>
      <c r="M270" s="40"/>
      <c r="N270" s="40"/>
      <c r="O270" s="40"/>
      <c r="P270" s="39"/>
      <c r="Q270" s="39"/>
    </row>
    <row r="271" spans="2:17">
      <c r="B271" s="191"/>
      <c r="C271" s="191"/>
      <c r="D271" s="191"/>
      <c r="E271" s="191"/>
      <c r="F271" s="39"/>
      <c r="G271" s="39"/>
      <c r="H271" s="39"/>
      <c r="I271" s="40"/>
      <c r="J271" s="40"/>
      <c r="K271" s="40"/>
      <c r="L271" s="40"/>
      <c r="M271" s="40"/>
      <c r="N271" s="40"/>
      <c r="O271" s="40"/>
      <c r="P271" s="39"/>
      <c r="Q271" s="39"/>
    </row>
    <row r="272" spans="2:17">
      <c r="B272" s="191"/>
      <c r="C272" s="191"/>
      <c r="D272" s="191"/>
      <c r="E272" s="191"/>
      <c r="F272" s="39"/>
      <c r="G272" s="39"/>
      <c r="H272" s="39"/>
      <c r="I272" s="40"/>
      <c r="J272" s="40"/>
      <c r="K272" s="40"/>
      <c r="L272" s="40"/>
      <c r="M272" s="40"/>
      <c r="N272" s="40"/>
      <c r="O272" s="40"/>
      <c r="P272" s="39"/>
      <c r="Q272" s="39"/>
    </row>
    <row r="273" spans="2:17">
      <c r="B273" s="191"/>
      <c r="C273" s="191"/>
      <c r="D273" s="191"/>
      <c r="E273" s="191"/>
      <c r="F273" s="39"/>
      <c r="G273" s="39"/>
      <c r="H273" s="39"/>
      <c r="I273" s="40"/>
      <c r="J273" s="40"/>
      <c r="K273" s="40"/>
      <c r="L273" s="40"/>
      <c r="M273" s="40"/>
      <c r="N273" s="40"/>
      <c r="O273" s="40"/>
      <c r="P273" s="39"/>
      <c r="Q273" s="39"/>
    </row>
    <row r="274" spans="2:17">
      <c r="B274" s="191"/>
      <c r="C274" s="191"/>
      <c r="D274" s="191"/>
      <c r="E274" s="191"/>
      <c r="F274" s="39"/>
      <c r="G274" s="39"/>
      <c r="H274" s="39"/>
      <c r="I274" s="40"/>
      <c r="J274" s="40"/>
      <c r="K274" s="40"/>
      <c r="L274" s="40"/>
      <c r="M274" s="40"/>
      <c r="N274" s="40"/>
      <c r="O274" s="40"/>
      <c r="P274" s="39"/>
      <c r="Q274" s="39"/>
    </row>
    <row r="275" spans="2:17">
      <c r="B275" s="191"/>
      <c r="C275" s="191"/>
      <c r="D275" s="191"/>
      <c r="E275" s="191"/>
      <c r="F275" s="39"/>
      <c r="G275" s="39"/>
      <c r="H275" s="39"/>
      <c r="I275" s="40"/>
      <c r="J275" s="40"/>
      <c r="K275" s="40"/>
      <c r="L275" s="40"/>
      <c r="M275" s="40"/>
      <c r="N275" s="40"/>
      <c r="O275" s="40"/>
      <c r="P275" s="39"/>
      <c r="Q275" s="39"/>
    </row>
    <row r="276" spans="2:17">
      <c r="B276" s="191"/>
      <c r="C276" s="191"/>
      <c r="D276" s="191"/>
      <c r="E276" s="191"/>
      <c r="F276" s="39"/>
      <c r="G276" s="39"/>
      <c r="H276" s="39"/>
      <c r="I276" s="40"/>
      <c r="J276" s="40"/>
      <c r="K276" s="40"/>
      <c r="L276" s="40"/>
      <c r="M276" s="40"/>
      <c r="N276" s="40"/>
      <c r="O276" s="40"/>
      <c r="P276" s="39"/>
      <c r="Q276" s="39"/>
    </row>
    <row r="277" spans="2:17">
      <c r="B277" s="191"/>
      <c r="C277" s="191"/>
      <c r="D277" s="191"/>
      <c r="E277" s="191"/>
      <c r="F277" s="39"/>
      <c r="G277" s="39"/>
      <c r="H277" s="39"/>
      <c r="I277" s="40"/>
      <c r="J277" s="40"/>
      <c r="K277" s="40"/>
      <c r="L277" s="40"/>
      <c r="M277" s="40"/>
      <c r="N277" s="40"/>
      <c r="O277" s="40"/>
      <c r="P277" s="39"/>
      <c r="Q277" s="39"/>
    </row>
    <row r="278" spans="2:17">
      <c r="B278" s="191"/>
      <c r="C278" s="191"/>
      <c r="D278" s="191"/>
      <c r="E278" s="191"/>
      <c r="F278" s="39"/>
      <c r="G278" s="39"/>
      <c r="H278" s="39"/>
      <c r="I278" s="40"/>
      <c r="J278" s="40"/>
      <c r="K278" s="40"/>
      <c r="L278" s="40"/>
      <c r="M278" s="40"/>
      <c r="N278" s="40"/>
      <c r="O278" s="40"/>
      <c r="P278" s="39"/>
      <c r="Q278" s="39"/>
    </row>
    <row r="279" spans="2:17">
      <c r="B279" s="191"/>
      <c r="C279" s="191"/>
      <c r="D279" s="191"/>
      <c r="E279" s="191"/>
      <c r="F279" s="39"/>
      <c r="G279" s="39"/>
      <c r="H279" s="39"/>
      <c r="I279" s="40"/>
      <c r="J279" s="40"/>
      <c r="K279" s="40"/>
      <c r="L279" s="40"/>
      <c r="M279" s="40"/>
      <c r="N279" s="40"/>
      <c r="O279" s="40"/>
      <c r="P279" s="39"/>
      <c r="Q279" s="39"/>
    </row>
    <row r="280" spans="2:17">
      <c r="B280" s="191"/>
      <c r="C280" s="191"/>
      <c r="D280" s="191"/>
      <c r="E280" s="191"/>
      <c r="F280" s="39"/>
      <c r="G280" s="39"/>
      <c r="H280" s="39"/>
      <c r="I280" s="40"/>
      <c r="J280" s="40"/>
      <c r="K280" s="40"/>
      <c r="L280" s="40"/>
      <c r="M280" s="40"/>
      <c r="N280" s="40"/>
      <c r="O280" s="40"/>
      <c r="P280" s="39"/>
      <c r="Q280" s="39"/>
    </row>
    <row r="281" spans="2:17">
      <c r="B281" s="191"/>
      <c r="C281" s="191"/>
      <c r="D281" s="191"/>
      <c r="E281" s="191"/>
      <c r="F281" s="39"/>
      <c r="G281" s="39"/>
      <c r="H281" s="39"/>
      <c r="I281" s="40"/>
      <c r="J281" s="40"/>
      <c r="K281" s="40"/>
      <c r="L281" s="40"/>
      <c r="M281" s="40"/>
      <c r="N281" s="40"/>
      <c r="O281" s="40"/>
      <c r="P281" s="39"/>
      <c r="Q281" s="39"/>
    </row>
    <row r="282" spans="2:17">
      <c r="B282" s="191"/>
      <c r="C282" s="191"/>
      <c r="D282" s="191"/>
      <c r="E282" s="191"/>
      <c r="F282" s="39"/>
      <c r="G282" s="39"/>
      <c r="H282" s="39"/>
      <c r="I282" s="40"/>
      <c r="J282" s="40"/>
      <c r="K282" s="40"/>
      <c r="L282" s="40"/>
      <c r="M282" s="40"/>
      <c r="N282" s="40"/>
      <c r="O282" s="40"/>
      <c r="P282" s="39"/>
      <c r="Q282" s="39"/>
    </row>
    <row r="283" spans="2:17">
      <c r="B283" s="191"/>
      <c r="C283" s="191"/>
      <c r="D283" s="191"/>
      <c r="E283" s="191"/>
      <c r="F283" s="39"/>
      <c r="G283" s="39"/>
      <c r="H283" s="39"/>
      <c r="I283" s="40"/>
      <c r="J283" s="40"/>
      <c r="K283" s="40"/>
      <c r="L283" s="40"/>
      <c r="M283" s="40"/>
      <c r="N283" s="40"/>
      <c r="O283" s="40"/>
      <c r="P283" s="39"/>
      <c r="Q283" s="39"/>
    </row>
    <row r="284" spans="2:17">
      <c r="B284" s="191"/>
      <c r="C284" s="191"/>
      <c r="D284" s="191"/>
      <c r="E284" s="191"/>
      <c r="F284" s="39"/>
      <c r="G284" s="39"/>
      <c r="H284" s="39"/>
      <c r="I284" s="40"/>
      <c r="J284" s="40"/>
      <c r="K284" s="40"/>
      <c r="L284" s="40"/>
      <c r="M284" s="40"/>
      <c r="N284" s="40"/>
      <c r="O284" s="40"/>
      <c r="P284" s="39"/>
      <c r="Q284" s="39"/>
    </row>
    <row r="285" spans="2:17">
      <c r="B285" s="191"/>
      <c r="C285" s="191"/>
      <c r="D285" s="191"/>
      <c r="E285" s="191"/>
      <c r="F285" s="39"/>
      <c r="G285" s="39"/>
      <c r="H285" s="39"/>
      <c r="I285" s="40"/>
      <c r="J285" s="40"/>
      <c r="K285" s="40"/>
      <c r="L285" s="40"/>
      <c r="M285" s="40"/>
      <c r="N285" s="40"/>
      <c r="O285" s="40"/>
      <c r="P285" s="39"/>
      <c r="Q285" s="39"/>
    </row>
    <row r="286" spans="2:17">
      <c r="B286" s="191"/>
      <c r="C286" s="191"/>
      <c r="D286" s="191"/>
      <c r="E286" s="191"/>
      <c r="F286" s="39"/>
      <c r="G286" s="39"/>
      <c r="H286" s="39"/>
      <c r="I286" s="40"/>
      <c r="J286" s="40"/>
      <c r="K286" s="40"/>
      <c r="L286" s="40"/>
      <c r="M286" s="40"/>
      <c r="N286" s="40"/>
      <c r="O286" s="40"/>
      <c r="P286" s="39"/>
      <c r="Q286" s="39"/>
    </row>
    <row r="287" spans="2:17">
      <c r="B287" s="191"/>
      <c r="C287" s="191"/>
      <c r="D287" s="191"/>
      <c r="E287" s="191"/>
      <c r="F287" s="39"/>
      <c r="G287" s="39"/>
      <c r="H287" s="39"/>
      <c r="I287" s="40"/>
      <c r="J287" s="40"/>
      <c r="K287" s="40"/>
      <c r="L287" s="40"/>
      <c r="M287" s="40"/>
      <c r="N287" s="40"/>
      <c r="O287" s="40"/>
      <c r="P287" s="39"/>
      <c r="Q287" s="39"/>
    </row>
    <row r="288" spans="2:17">
      <c r="B288" s="191"/>
      <c r="C288" s="191"/>
      <c r="D288" s="191"/>
      <c r="E288" s="191"/>
      <c r="F288" s="39"/>
      <c r="G288" s="39"/>
      <c r="H288" s="39"/>
      <c r="I288" s="40"/>
      <c r="J288" s="40"/>
      <c r="K288" s="40"/>
      <c r="L288" s="40"/>
      <c r="M288" s="40"/>
      <c r="N288" s="40"/>
      <c r="O288" s="40"/>
      <c r="P288" s="39"/>
      <c r="Q288" s="39"/>
    </row>
    <row r="289" spans="2:17">
      <c r="B289" s="191"/>
      <c r="C289" s="191"/>
      <c r="D289" s="191"/>
      <c r="E289" s="191"/>
      <c r="F289" s="39"/>
      <c r="G289" s="39"/>
      <c r="H289" s="39"/>
      <c r="I289" s="40"/>
      <c r="J289" s="40"/>
      <c r="K289" s="40"/>
      <c r="L289" s="40"/>
      <c r="M289" s="40"/>
      <c r="N289" s="40"/>
      <c r="O289" s="40"/>
      <c r="P289" s="39"/>
      <c r="Q289" s="39"/>
    </row>
    <row r="290" spans="2:17">
      <c r="B290" s="191"/>
      <c r="C290" s="191"/>
      <c r="D290" s="191"/>
      <c r="E290" s="191"/>
      <c r="F290" s="39"/>
      <c r="G290" s="39"/>
      <c r="H290" s="39"/>
      <c r="I290" s="40"/>
      <c r="J290" s="40"/>
      <c r="K290" s="40"/>
      <c r="L290" s="40"/>
      <c r="M290" s="40"/>
      <c r="N290" s="40"/>
      <c r="O290" s="40"/>
      <c r="P290" s="39"/>
      <c r="Q290" s="39"/>
    </row>
    <row r="291" spans="2:17">
      <c r="B291" s="191"/>
      <c r="C291" s="191"/>
      <c r="D291" s="191"/>
      <c r="E291" s="191"/>
      <c r="F291" s="39"/>
      <c r="G291" s="39"/>
      <c r="H291" s="39"/>
      <c r="I291" s="40"/>
      <c r="J291" s="40"/>
      <c r="K291" s="40"/>
      <c r="L291" s="40"/>
      <c r="M291" s="40"/>
      <c r="N291" s="40"/>
      <c r="O291" s="40"/>
      <c r="P291" s="39"/>
      <c r="Q291" s="39"/>
    </row>
    <row r="292" spans="2:17">
      <c r="B292" s="191"/>
      <c r="C292" s="191"/>
      <c r="D292" s="191"/>
      <c r="E292" s="191"/>
      <c r="F292" s="39"/>
      <c r="G292" s="39"/>
      <c r="H292" s="39"/>
      <c r="I292" s="40"/>
      <c r="J292" s="40"/>
      <c r="K292" s="40"/>
      <c r="L292" s="40"/>
      <c r="M292" s="40"/>
      <c r="N292" s="40"/>
      <c r="O292" s="40"/>
      <c r="P292" s="39"/>
      <c r="Q292" s="39"/>
    </row>
    <row r="293" spans="2:17">
      <c r="B293" s="193"/>
      <c r="C293" s="193"/>
      <c r="D293" s="193"/>
      <c r="E293" s="193"/>
      <c r="F293" s="193"/>
      <c r="G293" s="193"/>
      <c r="H293" s="193"/>
      <c r="I293" s="193"/>
      <c r="J293" s="193"/>
      <c r="K293" s="193"/>
      <c r="L293" s="193"/>
      <c r="M293" s="193"/>
      <c r="N293" s="193"/>
      <c r="O293" s="193"/>
      <c r="P293" s="193"/>
      <c r="Q293" s="193"/>
    </row>
    <row r="294" spans="2:17">
      <c r="B294" s="193"/>
      <c r="C294" s="193"/>
      <c r="D294" s="193"/>
      <c r="E294" s="193"/>
      <c r="F294" s="193"/>
      <c r="G294" s="193"/>
      <c r="H294" s="193"/>
      <c r="I294" s="193"/>
      <c r="J294" s="193"/>
      <c r="K294" s="193"/>
      <c r="L294" s="193"/>
      <c r="M294" s="193"/>
      <c r="N294" s="193"/>
      <c r="O294" s="193"/>
      <c r="P294" s="193"/>
      <c r="Q294" s="193"/>
    </row>
    <row r="295" spans="2:17">
      <c r="B295" s="193"/>
      <c r="C295" s="193"/>
      <c r="D295" s="193"/>
      <c r="E295" s="193"/>
      <c r="F295" s="193"/>
      <c r="G295" s="193"/>
      <c r="H295" s="193"/>
      <c r="I295" s="193"/>
      <c r="J295" s="193"/>
      <c r="K295" s="193"/>
      <c r="L295" s="193"/>
      <c r="M295" s="193"/>
      <c r="N295" s="193"/>
      <c r="O295" s="193"/>
      <c r="P295" s="193"/>
      <c r="Q295" s="193"/>
    </row>
    <row r="296" spans="2:17">
      <c r="B296" s="193"/>
      <c r="C296" s="193"/>
      <c r="D296" s="193"/>
      <c r="E296" s="193"/>
      <c r="F296" s="193"/>
      <c r="G296" s="193"/>
      <c r="H296" s="193"/>
      <c r="I296" s="193"/>
      <c r="J296" s="193"/>
      <c r="K296" s="193"/>
      <c r="L296" s="193"/>
      <c r="M296" s="193"/>
      <c r="N296" s="193"/>
      <c r="O296" s="193"/>
      <c r="P296" s="193"/>
      <c r="Q296" s="193"/>
    </row>
    <row r="297" spans="2:17">
      <c r="B297" s="193"/>
      <c r="C297" s="193"/>
      <c r="D297" s="193"/>
      <c r="E297" s="193"/>
      <c r="F297" s="193"/>
      <c r="G297" s="193"/>
      <c r="H297" s="193"/>
      <c r="I297" s="193"/>
      <c r="J297" s="193"/>
      <c r="K297" s="193"/>
      <c r="L297" s="193"/>
      <c r="M297" s="193"/>
      <c r="N297" s="193"/>
      <c r="O297" s="193"/>
      <c r="P297" s="193"/>
      <c r="Q297" s="193"/>
    </row>
    <row r="298" spans="2:17">
      <c r="B298" s="193"/>
      <c r="C298" s="193"/>
      <c r="D298" s="193"/>
      <c r="E298" s="193"/>
      <c r="F298" s="193"/>
      <c r="G298" s="193"/>
      <c r="H298" s="193"/>
      <c r="I298" s="193"/>
      <c r="J298" s="193"/>
      <c r="K298" s="193"/>
      <c r="L298" s="193"/>
      <c r="M298" s="193"/>
      <c r="N298" s="193"/>
      <c r="O298" s="193"/>
      <c r="P298" s="193"/>
      <c r="Q298" s="193"/>
    </row>
    <row r="299" spans="2:17">
      <c r="B299" s="193"/>
      <c r="C299" s="193"/>
      <c r="D299" s="193"/>
      <c r="E299" s="193"/>
      <c r="F299" s="193"/>
      <c r="G299" s="193"/>
      <c r="H299" s="193"/>
      <c r="I299" s="193"/>
      <c r="J299" s="193"/>
      <c r="K299" s="193"/>
      <c r="L299" s="193"/>
      <c r="M299" s="193"/>
      <c r="N299" s="193"/>
      <c r="O299" s="193"/>
      <c r="P299" s="193"/>
      <c r="Q299" s="193"/>
    </row>
    <row r="300" spans="2:17">
      <c r="B300" s="193"/>
      <c r="C300" s="193"/>
      <c r="D300" s="193"/>
      <c r="E300" s="193"/>
      <c r="F300" s="193"/>
      <c r="G300" s="193"/>
      <c r="H300" s="193"/>
      <c r="I300" s="193"/>
      <c r="J300" s="193"/>
      <c r="K300" s="193"/>
      <c r="L300" s="193"/>
      <c r="M300" s="193"/>
      <c r="N300" s="193"/>
      <c r="O300" s="193"/>
      <c r="P300" s="193"/>
      <c r="Q300" s="193"/>
    </row>
    <row r="301" spans="2:17">
      <c r="B301" s="193"/>
      <c r="C301" s="193"/>
      <c r="D301" s="193"/>
      <c r="E301" s="193"/>
      <c r="M301" s="186"/>
      <c r="N301" s="185"/>
      <c r="Q301" s="193"/>
    </row>
    <row r="302" spans="2:17">
      <c r="B302" s="193"/>
      <c r="C302" s="193"/>
      <c r="D302" s="193"/>
      <c r="E302" s="193"/>
      <c r="M302" s="186"/>
      <c r="N302" s="185"/>
      <c r="Q302" s="193"/>
    </row>
  </sheetData>
  <sheetProtection algorithmName="SHA-512" hashValue="aFW4qcYrJ6CEawk2TuRRFNP2+2UF2OiOWASAl0OiSNptJhA9tEHlGDx+pkFAt1hHLNEz491+upx087mcF2sSlg==" saltValue="A3oMpKg8ZfarBIwwJa8JLw==" spinCount="100000" sheet="1" objects="1" scenarios="1"/>
  <sortState xmlns:xlrd2="http://schemas.microsoft.com/office/spreadsheetml/2017/richdata2" ref="F21:P35">
    <sortCondition ref="F21:F35"/>
  </sortState>
  <mergeCells count="15">
    <mergeCell ref="B22:E22"/>
    <mergeCell ref="B20:E20"/>
    <mergeCell ref="B12:E12"/>
    <mergeCell ref="B14:E14"/>
    <mergeCell ref="B15:E15"/>
    <mergeCell ref="B16:E16"/>
    <mergeCell ref="B19:E19"/>
    <mergeCell ref="F2:Q3"/>
    <mergeCell ref="B8:E8"/>
    <mergeCell ref="B10:E10"/>
    <mergeCell ref="B17:E17"/>
    <mergeCell ref="B18:E18"/>
    <mergeCell ref="B3:D4"/>
    <mergeCell ref="B5:D6"/>
    <mergeCell ref="F6:I18"/>
  </mergeCells>
  <phoneticPr fontId="10" type="noConversion"/>
  <conditionalFormatting sqref="O21:O35">
    <cfRule type="containsText" dxfId="11" priority="1" operator="containsText" text="Red">
      <formula>NOT(ISERROR(SEARCH("Red",O21)))</formula>
    </cfRule>
    <cfRule type="containsText" dxfId="10" priority="2" operator="containsText" text="Amber">
      <formula>NOT(ISERROR(SEARCH("Amber",O21)))</formula>
    </cfRule>
    <cfRule type="containsText" dxfId="9" priority="3" operator="containsText" text="Green">
      <formula>NOT(ISERROR(SEARCH("Green",O21)))</formula>
    </cfRule>
  </conditionalFormatting>
  <hyperlinks>
    <hyperlink ref="B10" location="Summary!A1" display="Summary" xr:uid="{016E4A5B-B107-4D09-8447-60669CA1425C}"/>
    <hyperlink ref="B10:D10" location="Summary!A1" display="Summary" xr:uid="{606945FC-69EF-4889-9B15-3B9C8C29EBB4}"/>
    <hyperlink ref="B8" location="Summary!A1" display="Summary" xr:uid="{AF794FCF-FF70-44ED-9909-FFF8E992F1E2}"/>
    <hyperlink ref="B8:D8" location="About!A1" display="About" xr:uid="{CB51D547-8888-4155-91F8-2D0CFC441818}"/>
    <hyperlink ref="B14" location="'Performance Indicators'!A1" display="Performance Indicators" xr:uid="{3F992854-6844-414B-92AD-6433C134B975}"/>
    <hyperlink ref="B14:D14" location="'Performance Indicators'!A1" display="Performance Indicators" xr:uid="{E6C929DA-942C-401C-90CA-1915DDDF2052}"/>
    <hyperlink ref="B15:E15" location="'KPI 1'!A1" display="1. Economy and Regeneration" xr:uid="{CA6A39B4-5C90-4040-8A62-E36654E57FE3}"/>
    <hyperlink ref="B16:E16" location="'KPI 2'!A1" display="2. Supporting Communities" xr:uid="{FC54A207-934D-4D8C-8126-82124061F522}"/>
    <hyperlink ref="B17:E17" location="'KPI 3'!A1" display="3. Sustainable Environment" xr:uid="{86776384-4C55-4972-A278-D091024C7404}"/>
    <hyperlink ref="B18:E18" location="'KPI 4'!A1" display="4. A Modern Council" xr:uid="{050C788A-0FFA-4D3B-8E32-5D1E12B5AECC}"/>
    <hyperlink ref="B12:D12" location="'Delivery programme'!A1" display="Delivery Programme" xr:uid="{80460457-9C00-4F64-AA00-2157E03060D8}"/>
    <hyperlink ref="B12:E12" location="'Delivery programme'!A1" display="Delivery Plan" xr:uid="{9EC9299A-169A-4101-AF59-2AF2CEFAEADE}"/>
    <hyperlink ref="B22:E22" location="Risks!A1" display="Risks" xr:uid="{88943206-1553-4BE8-B015-06C14FA2884E}"/>
    <hyperlink ref="B20:E20" location="Financial!A1" display="Financial Summary" xr:uid="{BB6F6FCC-4457-45C3-84FC-4FE81B1B00E2}"/>
  </hyperlink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B5BCC1-33C5-4E84-9B26-084E0FAEF939}">
  <dimension ref="A1:S157"/>
  <sheetViews>
    <sheetView showGridLines="0" showRowColHeaders="0" topLeftCell="B2" zoomScaleNormal="100" workbookViewId="0">
      <selection activeCell="B18" sqref="B18:E18"/>
    </sheetView>
  </sheetViews>
  <sheetFormatPr defaultRowHeight="15"/>
  <cols>
    <col min="1" max="1" width="9.7109375" style="32" hidden="1" customWidth="1"/>
    <col min="2" max="4" width="9.140625" style="32" customWidth="1"/>
    <col min="5" max="5" width="2.7109375" style="32" customWidth="1"/>
    <col min="6" max="6" width="11.140625" customWidth="1"/>
    <col min="8" max="8" width="47.140625" bestFit="1" customWidth="1"/>
    <col min="9" max="9" width="11" bestFit="1" customWidth="1"/>
    <col min="10" max="10" width="15" bestFit="1" customWidth="1"/>
    <col min="11" max="11" width="7.5703125" bestFit="1" customWidth="1"/>
    <col min="12" max="12" width="6.5703125" bestFit="1" customWidth="1"/>
    <col min="13" max="13" width="17.28515625" bestFit="1" customWidth="1"/>
    <col min="14" max="14" width="6" bestFit="1" customWidth="1"/>
    <col min="15" max="15" width="88.7109375" customWidth="1"/>
    <col min="16" max="16" width="14.7109375" customWidth="1"/>
  </cols>
  <sheetData>
    <row r="1" spans="1:19" hidden="1">
      <c r="A1" s="193"/>
      <c r="B1" s="193"/>
      <c r="C1" s="193"/>
      <c r="D1" s="193"/>
      <c r="E1" s="193"/>
      <c r="F1" s="180"/>
      <c r="G1" s="180"/>
      <c r="H1" s="180"/>
      <c r="I1" s="180"/>
      <c r="J1" s="180"/>
      <c r="K1" s="180"/>
      <c r="L1" s="180"/>
      <c r="M1" s="180"/>
      <c r="N1" s="180"/>
      <c r="O1" s="180"/>
      <c r="P1" s="180"/>
      <c r="Q1" s="180"/>
      <c r="R1" s="180"/>
      <c r="S1" s="180"/>
    </row>
    <row r="2" spans="1:19" ht="15" customHeight="1" thickBot="1">
      <c r="A2" s="193"/>
      <c r="B2" s="191"/>
      <c r="C2" s="191"/>
      <c r="D2" s="191"/>
      <c r="E2" s="191"/>
      <c r="F2" s="34"/>
      <c r="G2" s="34"/>
      <c r="H2" s="187"/>
      <c r="I2" s="187"/>
      <c r="J2" s="187"/>
      <c r="K2" s="187"/>
      <c r="L2" s="187"/>
      <c r="M2" s="187"/>
      <c r="N2" s="187"/>
      <c r="O2" s="187"/>
      <c r="P2" s="34"/>
      <c r="Q2" s="34"/>
      <c r="R2" s="180"/>
      <c r="S2" s="180"/>
    </row>
    <row r="3" spans="1:19" ht="15" customHeight="1">
      <c r="A3" s="193"/>
      <c r="B3" s="262" t="s">
        <v>11</v>
      </c>
      <c r="C3" s="263"/>
      <c r="D3" s="264"/>
      <c r="E3" s="191"/>
      <c r="F3" s="309" t="s">
        <v>8</v>
      </c>
      <c r="G3" s="310"/>
      <c r="H3" s="310"/>
      <c r="I3" s="310"/>
      <c r="J3" s="310"/>
      <c r="K3" s="310"/>
      <c r="L3" s="187"/>
      <c r="M3" s="187"/>
      <c r="N3" s="187"/>
      <c r="O3" s="187"/>
      <c r="P3" s="187"/>
      <c r="Q3" s="187"/>
      <c r="R3" s="187"/>
      <c r="S3" s="187"/>
    </row>
    <row r="4" spans="1:19" ht="15" customHeight="1" thickBot="1">
      <c r="A4" s="193"/>
      <c r="B4" s="265"/>
      <c r="C4" s="266"/>
      <c r="D4" s="267"/>
      <c r="E4" s="191"/>
      <c r="F4" s="344"/>
      <c r="G4" s="344"/>
      <c r="H4" s="344"/>
      <c r="I4" s="344"/>
      <c r="J4" s="344"/>
      <c r="K4" s="344"/>
      <c r="L4" s="187"/>
      <c r="M4" s="187"/>
      <c r="N4" s="187"/>
      <c r="O4" s="187"/>
      <c r="P4" s="34"/>
      <c r="Q4" s="34"/>
      <c r="R4" s="180"/>
      <c r="S4" s="180"/>
    </row>
    <row r="5" spans="1:19" ht="15" customHeight="1">
      <c r="A5" s="193"/>
      <c r="B5" s="268" t="s">
        <v>13</v>
      </c>
      <c r="C5" s="269"/>
      <c r="D5" s="270"/>
      <c r="E5" s="191"/>
      <c r="F5" s="313" t="s">
        <v>392</v>
      </c>
      <c r="G5" s="314"/>
      <c r="H5" s="314"/>
      <c r="I5" s="314"/>
      <c r="J5" s="314"/>
      <c r="K5" s="314"/>
      <c r="L5" s="314"/>
      <c r="M5" s="314"/>
      <c r="N5" s="314"/>
      <c r="O5" s="315"/>
      <c r="P5" s="34"/>
      <c r="Q5" s="34"/>
      <c r="R5" s="180"/>
      <c r="S5" s="180"/>
    </row>
    <row r="6" spans="1:19" ht="15" customHeight="1" thickBot="1">
      <c r="A6" s="193"/>
      <c r="B6" s="271"/>
      <c r="C6" s="272"/>
      <c r="D6" s="273"/>
      <c r="E6" s="191"/>
      <c r="F6" s="316"/>
      <c r="G6" s="317"/>
      <c r="H6" s="317"/>
      <c r="I6" s="317"/>
      <c r="J6" s="317"/>
      <c r="K6" s="317"/>
      <c r="L6" s="317"/>
      <c r="M6" s="317"/>
      <c r="N6" s="317"/>
      <c r="O6" s="318"/>
      <c r="P6" s="34"/>
      <c r="Q6" s="34"/>
      <c r="R6" s="180"/>
      <c r="S6" s="180"/>
    </row>
    <row r="7" spans="1:19" ht="15" customHeight="1">
      <c r="A7" s="193"/>
      <c r="B7" s="191"/>
      <c r="C7" s="191"/>
      <c r="D7" s="191"/>
      <c r="E7" s="191"/>
      <c r="F7" s="316"/>
      <c r="G7" s="317"/>
      <c r="H7" s="317"/>
      <c r="I7" s="317"/>
      <c r="J7" s="317"/>
      <c r="K7" s="317"/>
      <c r="L7" s="317"/>
      <c r="M7" s="317"/>
      <c r="N7" s="317"/>
      <c r="O7" s="318"/>
      <c r="P7" s="34"/>
      <c r="Q7" s="34"/>
      <c r="R7" s="180"/>
      <c r="S7" s="180"/>
    </row>
    <row r="8" spans="1:19" ht="28.5" customHeight="1">
      <c r="A8" s="193"/>
      <c r="B8" s="236" t="s">
        <v>2</v>
      </c>
      <c r="C8" s="236"/>
      <c r="D8" s="236"/>
      <c r="E8" s="301"/>
      <c r="F8" s="316"/>
      <c r="G8" s="317"/>
      <c r="H8" s="317"/>
      <c r="I8" s="317"/>
      <c r="J8" s="317"/>
      <c r="K8" s="317"/>
      <c r="L8" s="317"/>
      <c r="M8" s="317"/>
      <c r="N8" s="317"/>
      <c r="O8" s="318"/>
      <c r="P8" s="34"/>
      <c r="Q8" s="34"/>
      <c r="R8" s="180"/>
      <c r="S8" s="180"/>
    </row>
    <row r="9" spans="1:19" ht="32.25" customHeight="1" thickBot="1">
      <c r="A9" s="180"/>
      <c r="B9" s="184"/>
      <c r="C9" s="184"/>
      <c r="D9" s="184"/>
      <c r="E9" s="191"/>
      <c r="F9" s="319"/>
      <c r="G9" s="320"/>
      <c r="H9" s="320"/>
      <c r="I9" s="320"/>
      <c r="J9" s="320"/>
      <c r="K9" s="320"/>
      <c r="L9" s="320"/>
      <c r="M9" s="320"/>
      <c r="N9" s="320"/>
      <c r="O9" s="321"/>
      <c r="P9" s="34"/>
      <c r="Q9" s="34"/>
      <c r="R9" s="180"/>
      <c r="S9" s="180"/>
    </row>
    <row r="10" spans="1:19" ht="32.25" customHeight="1">
      <c r="A10" s="59"/>
      <c r="B10" s="308" t="s">
        <v>4</v>
      </c>
      <c r="C10" s="308"/>
      <c r="D10" s="308"/>
      <c r="E10" s="301"/>
      <c r="F10" s="34"/>
      <c r="G10" s="34"/>
      <c r="H10" s="34"/>
      <c r="I10" s="34"/>
      <c r="J10" s="34"/>
      <c r="K10" s="34"/>
      <c r="L10" s="34"/>
      <c r="M10" s="34"/>
      <c r="N10" s="34"/>
      <c r="O10" s="34"/>
      <c r="P10" s="34"/>
      <c r="Q10" s="34"/>
      <c r="R10" s="180"/>
      <c r="S10" s="180"/>
    </row>
    <row r="11" spans="1:19" ht="32.25" customHeight="1">
      <c r="A11" s="180"/>
      <c r="B11" s="184"/>
      <c r="C11" s="184"/>
      <c r="D11" s="184"/>
      <c r="E11" s="191"/>
      <c r="F11" s="34"/>
      <c r="G11" s="116" t="s">
        <v>393</v>
      </c>
      <c r="H11" s="117" t="s">
        <v>235</v>
      </c>
      <c r="I11" s="117" t="s">
        <v>35</v>
      </c>
      <c r="J11" s="117" t="s">
        <v>36</v>
      </c>
      <c r="K11" s="117" t="s">
        <v>37</v>
      </c>
      <c r="L11" s="117" t="s">
        <v>236</v>
      </c>
      <c r="M11" s="117" t="s">
        <v>238</v>
      </c>
      <c r="N11" s="117" t="s">
        <v>38</v>
      </c>
      <c r="O11" s="117" t="s">
        <v>394</v>
      </c>
      <c r="P11" s="34"/>
      <c r="Q11" s="34"/>
      <c r="R11" s="180"/>
      <c r="S11" s="180"/>
    </row>
    <row r="12" spans="1:19" ht="32.25" customHeight="1">
      <c r="A12" s="59"/>
      <c r="B12" s="236" t="s">
        <v>395</v>
      </c>
      <c r="C12" s="236"/>
      <c r="D12" s="236"/>
      <c r="E12" s="301"/>
      <c r="F12" s="34"/>
      <c r="G12" s="121" t="s">
        <v>396</v>
      </c>
      <c r="H12" s="115" t="s">
        <v>397</v>
      </c>
      <c r="I12" s="121" t="s">
        <v>43</v>
      </c>
      <c r="J12" s="121" t="s">
        <v>202</v>
      </c>
      <c r="K12" s="118" t="s">
        <v>203</v>
      </c>
      <c r="L12" s="119" t="s">
        <v>285</v>
      </c>
      <c r="M12" s="120">
        <v>238</v>
      </c>
      <c r="N12" s="119" t="s">
        <v>285</v>
      </c>
      <c r="O12" s="128" t="s">
        <v>398</v>
      </c>
      <c r="P12" s="34"/>
      <c r="Q12" s="34"/>
      <c r="R12" s="180"/>
      <c r="S12" s="180"/>
    </row>
    <row r="13" spans="1:19" ht="32.25" customHeight="1">
      <c r="A13" s="59"/>
      <c r="B13" s="184"/>
      <c r="C13" s="184"/>
      <c r="D13" s="184"/>
      <c r="E13" s="191"/>
      <c r="F13" s="34"/>
      <c r="G13" s="121" t="s">
        <v>399</v>
      </c>
      <c r="H13" s="115" t="s">
        <v>400</v>
      </c>
      <c r="I13" s="121" t="s">
        <v>43</v>
      </c>
      <c r="J13" s="121" t="s">
        <v>202</v>
      </c>
      <c r="K13" s="118" t="s">
        <v>203</v>
      </c>
      <c r="L13" s="121"/>
      <c r="M13" s="122">
        <v>0</v>
      </c>
      <c r="N13" s="123" t="s">
        <v>18</v>
      </c>
      <c r="O13" s="128" t="s">
        <v>401</v>
      </c>
      <c r="P13" s="34"/>
      <c r="Q13" s="34"/>
      <c r="R13" s="180"/>
      <c r="S13" s="180"/>
    </row>
    <row r="14" spans="1:19" ht="32.25" customHeight="1">
      <c r="A14" s="193"/>
      <c r="B14" s="308" t="s">
        <v>7</v>
      </c>
      <c r="C14" s="301"/>
      <c r="D14" s="301"/>
      <c r="E14" s="301"/>
      <c r="F14" s="34"/>
      <c r="G14" s="129" t="s">
        <v>402</v>
      </c>
      <c r="H14" s="130" t="s">
        <v>403</v>
      </c>
      <c r="I14" s="129" t="s">
        <v>43</v>
      </c>
      <c r="J14" s="129" t="s">
        <v>202</v>
      </c>
      <c r="K14" s="124" t="s">
        <v>203</v>
      </c>
      <c r="L14" s="125"/>
      <c r="M14" s="126" t="s">
        <v>404</v>
      </c>
      <c r="N14" s="126" t="s">
        <v>404</v>
      </c>
      <c r="O14" s="131" t="s">
        <v>405</v>
      </c>
      <c r="P14" s="34"/>
      <c r="Q14" s="34"/>
      <c r="R14" s="180"/>
      <c r="S14" s="180"/>
    </row>
    <row r="15" spans="1:19" ht="32.25" customHeight="1">
      <c r="A15" s="193"/>
      <c r="B15" s="192"/>
      <c r="C15" s="191"/>
      <c r="D15" s="191"/>
      <c r="E15" s="191"/>
      <c r="F15" s="34"/>
      <c r="G15" s="121" t="s">
        <v>406</v>
      </c>
      <c r="H15" s="115" t="s">
        <v>407</v>
      </c>
      <c r="I15" s="121" t="s">
        <v>43</v>
      </c>
      <c r="J15" s="121" t="s">
        <v>314</v>
      </c>
      <c r="K15" s="118" t="s">
        <v>89</v>
      </c>
      <c r="L15" s="121" t="s">
        <v>285</v>
      </c>
      <c r="M15" s="127">
        <v>141.31</v>
      </c>
      <c r="N15" s="119" t="s">
        <v>285</v>
      </c>
      <c r="O15" s="128" t="s">
        <v>408</v>
      </c>
      <c r="P15" s="34"/>
      <c r="Q15" s="34"/>
      <c r="R15" s="180"/>
      <c r="S15" s="180"/>
    </row>
    <row r="16" spans="1:19" ht="32.25" customHeight="1">
      <c r="A16" s="193"/>
      <c r="B16" s="311" t="s">
        <v>8</v>
      </c>
      <c r="C16" s="311"/>
      <c r="D16" s="311"/>
      <c r="E16" s="312"/>
      <c r="F16" s="34"/>
      <c r="G16" s="121" t="s">
        <v>409</v>
      </c>
      <c r="H16" s="115" t="s">
        <v>410</v>
      </c>
      <c r="I16" s="121" t="s">
        <v>43</v>
      </c>
      <c r="J16" s="121" t="s">
        <v>314</v>
      </c>
      <c r="K16" s="118" t="s">
        <v>89</v>
      </c>
      <c r="L16" s="121" t="s">
        <v>285</v>
      </c>
      <c r="M16" s="127">
        <v>213.83</v>
      </c>
      <c r="N16" s="119" t="s">
        <v>285</v>
      </c>
      <c r="O16" s="128" t="s">
        <v>411</v>
      </c>
      <c r="P16" s="34"/>
      <c r="Q16" s="34"/>
      <c r="R16" s="180"/>
      <c r="S16" s="180"/>
    </row>
    <row r="17" spans="2:17" ht="32.25" customHeight="1">
      <c r="B17" s="191"/>
      <c r="C17" s="191"/>
      <c r="D17" s="191"/>
      <c r="E17" s="37"/>
      <c r="F17" s="34"/>
      <c r="G17" s="121" t="s">
        <v>412</v>
      </c>
      <c r="H17" s="115" t="s">
        <v>413</v>
      </c>
      <c r="I17" s="121" t="s">
        <v>43</v>
      </c>
      <c r="J17" s="121" t="s">
        <v>202</v>
      </c>
      <c r="K17" s="118" t="s">
        <v>203</v>
      </c>
      <c r="L17" s="121"/>
      <c r="M17" s="122">
        <v>0</v>
      </c>
      <c r="N17" s="123" t="s">
        <v>18</v>
      </c>
      <c r="O17" s="128" t="s">
        <v>401</v>
      </c>
      <c r="P17" s="34"/>
      <c r="Q17" s="34"/>
    </row>
    <row r="18" spans="2:17" ht="15" customHeight="1">
      <c r="B18" s="308" t="s">
        <v>9</v>
      </c>
      <c r="C18" s="308"/>
      <c r="D18" s="308"/>
      <c r="E18" s="301"/>
      <c r="F18" s="34"/>
      <c r="G18" s="121" t="s">
        <v>414</v>
      </c>
      <c r="H18" s="115" t="s">
        <v>415</v>
      </c>
      <c r="I18" s="121" t="s">
        <v>43</v>
      </c>
      <c r="J18" s="121" t="s">
        <v>202</v>
      </c>
      <c r="K18" s="121" t="s">
        <v>203</v>
      </c>
      <c r="L18" s="121" t="s">
        <v>285</v>
      </c>
      <c r="M18" s="123" t="s">
        <v>382</v>
      </c>
      <c r="N18" s="119" t="s">
        <v>285</v>
      </c>
      <c r="O18" s="128"/>
      <c r="P18" s="34"/>
      <c r="Q18" s="34"/>
    </row>
    <row r="19" spans="2:17" ht="15" customHeight="1">
      <c r="B19" s="191"/>
      <c r="C19" s="191"/>
      <c r="D19" s="191"/>
      <c r="E19" s="191"/>
      <c r="F19" s="34"/>
      <c r="G19" s="121" t="s">
        <v>416</v>
      </c>
      <c r="H19" s="115" t="s">
        <v>417</v>
      </c>
      <c r="I19" s="121" t="s">
        <v>43</v>
      </c>
      <c r="J19" s="121" t="s">
        <v>202</v>
      </c>
      <c r="K19" s="121" t="s">
        <v>203</v>
      </c>
      <c r="L19" s="121"/>
      <c r="M19" s="122">
        <v>0</v>
      </c>
      <c r="N19" s="123" t="s">
        <v>18</v>
      </c>
      <c r="O19" s="128" t="s">
        <v>401</v>
      </c>
      <c r="P19" s="34"/>
      <c r="Q19" s="34"/>
    </row>
    <row r="20" spans="2:17" ht="15" customHeight="1">
      <c r="B20" s="191"/>
      <c r="C20" s="191"/>
      <c r="D20" s="191"/>
      <c r="E20" s="191"/>
      <c r="F20" s="34"/>
      <c r="G20" s="132" t="s">
        <v>418</v>
      </c>
      <c r="H20" s="133" t="s">
        <v>419</v>
      </c>
      <c r="I20" s="121" t="s">
        <v>43</v>
      </c>
      <c r="J20" s="121" t="s">
        <v>202</v>
      </c>
      <c r="K20" s="121" t="s">
        <v>203</v>
      </c>
      <c r="L20" s="121" t="s">
        <v>285</v>
      </c>
      <c r="M20" s="123" t="s">
        <v>420</v>
      </c>
      <c r="N20" s="119" t="s">
        <v>285</v>
      </c>
      <c r="O20" s="128" t="s">
        <v>421</v>
      </c>
      <c r="P20" s="34"/>
      <c r="Q20" s="34"/>
    </row>
    <row r="21" spans="2:17" ht="15" customHeight="1">
      <c r="B21" s="191"/>
      <c r="C21" s="191"/>
      <c r="D21" s="191"/>
      <c r="E21" s="191"/>
      <c r="F21" s="34"/>
      <c r="G21" s="34"/>
      <c r="H21" s="34"/>
      <c r="I21" s="34"/>
      <c r="J21" s="34"/>
      <c r="K21" s="34"/>
      <c r="L21" s="34"/>
      <c r="M21" s="34"/>
      <c r="N21" s="34"/>
      <c r="O21" s="34"/>
      <c r="P21" s="34"/>
      <c r="Q21" s="34"/>
    </row>
    <row r="22" spans="2:17" ht="15" customHeight="1">
      <c r="B22" s="191"/>
      <c r="C22" s="191"/>
      <c r="D22" s="191"/>
      <c r="E22" s="191"/>
      <c r="F22" s="34"/>
      <c r="G22" s="34"/>
      <c r="H22" s="34"/>
      <c r="I22" s="34"/>
      <c r="J22" s="34"/>
      <c r="K22" s="34"/>
      <c r="L22" s="34"/>
      <c r="M22" s="34"/>
      <c r="N22" s="34"/>
      <c r="O22" s="34"/>
      <c r="P22" s="34"/>
      <c r="Q22" s="34"/>
    </row>
    <row r="23" spans="2:17" ht="15" customHeight="1">
      <c r="B23" s="191"/>
      <c r="C23" s="191"/>
      <c r="D23" s="191"/>
      <c r="E23" s="191"/>
      <c r="F23" s="34"/>
      <c r="G23" s="34"/>
      <c r="H23" s="34"/>
      <c r="I23" s="34"/>
      <c r="J23" s="34"/>
      <c r="K23" s="34"/>
      <c r="L23" s="34"/>
      <c r="M23" s="34"/>
      <c r="N23" s="34"/>
      <c r="O23" s="34"/>
      <c r="P23" s="34"/>
      <c r="Q23" s="34"/>
    </row>
    <row r="24" spans="2:17" ht="15" customHeight="1">
      <c r="B24" s="191"/>
      <c r="C24" s="191"/>
      <c r="D24" s="191"/>
      <c r="E24" s="191"/>
      <c r="F24" s="34"/>
      <c r="G24" s="34"/>
      <c r="H24" s="34"/>
      <c r="I24" s="34"/>
      <c r="J24" s="34"/>
      <c r="K24" s="34"/>
      <c r="L24" s="34"/>
      <c r="M24" s="34"/>
      <c r="N24" s="34"/>
      <c r="O24" s="34"/>
      <c r="P24" s="34"/>
      <c r="Q24" s="34"/>
    </row>
    <row r="25" spans="2:17" ht="15" customHeight="1">
      <c r="B25" s="191"/>
      <c r="C25" s="191"/>
      <c r="D25" s="191"/>
      <c r="E25" s="191"/>
      <c r="F25" s="34"/>
      <c r="G25" s="34"/>
      <c r="H25" s="34"/>
      <c r="I25" s="34"/>
      <c r="J25" s="34"/>
      <c r="K25" s="34"/>
      <c r="L25" s="34"/>
      <c r="M25" s="34"/>
      <c r="N25" s="34"/>
      <c r="O25" s="34"/>
      <c r="P25" s="34"/>
      <c r="Q25" s="34"/>
    </row>
    <row r="26" spans="2:17" ht="15" customHeight="1">
      <c r="B26" s="191"/>
      <c r="C26" s="191"/>
      <c r="D26" s="191"/>
      <c r="E26" s="191"/>
      <c r="F26" s="34"/>
      <c r="G26" s="34"/>
      <c r="H26" s="34"/>
      <c r="I26" s="34"/>
      <c r="J26" s="34"/>
      <c r="K26" s="34"/>
      <c r="L26" s="34"/>
      <c r="M26" s="34"/>
      <c r="N26" s="34"/>
      <c r="O26" s="34"/>
      <c r="P26" s="34"/>
      <c r="Q26" s="34"/>
    </row>
    <row r="27" spans="2:17" ht="15" customHeight="1">
      <c r="B27" s="191"/>
      <c r="C27" s="191"/>
      <c r="D27" s="191"/>
      <c r="E27" s="191"/>
      <c r="F27" s="34"/>
      <c r="G27" s="34"/>
      <c r="H27" s="34"/>
      <c r="I27" s="34"/>
      <c r="J27" s="34"/>
      <c r="K27" s="34"/>
      <c r="L27" s="34"/>
      <c r="M27" s="34"/>
      <c r="N27" s="34"/>
      <c r="O27" s="34"/>
      <c r="P27" s="34"/>
      <c r="Q27" s="34"/>
    </row>
    <row r="28" spans="2:17" ht="15" customHeight="1">
      <c r="B28" s="191"/>
      <c r="C28" s="191"/>
      <c r="D28" s="191"/>
      <c r="E28" s="191"/>
      <c r="F28" s="34"/>
      <c r="G28" s="34"/>
      <c r="H28" s="34"/>
      <c r="I28" s="34"/>
      <c r="J28" s="34"/>
      <c r="K28" s="34"/>
      <c r="L28" s="34"/>
      <c r="M28" s="34"/>
      <c r="N28" s="34"/>
      <c r="O28" s="34"/>
      <c r="P28" s="34"/>
      <c r="Q28" s="34"/>
    </row>
    <row r="29" spans="2:17" ht="15" customHeight="1">
      <c r="B29" s="191"/>
      <c r="C29" s="191"/>
      <c r="D29" s="191"/>
      <c r="E29" s="191"/>
      <c r="F29" s="34"/>
      <c r="G29" s="34"/>
      <c r="H29" s="34"/>
      <c r="I29" s="34"/>
      <c r="J29" s="34"/>
      <c r="K29" s="34"/>
      <c r="L29" s="34"/>
      <c r="M29" s="34"/>
      <c r="N29" s="34"/>
      <c r="O29" s="34"/>
      <c r="P29" s="34"/>
      <c r="Q29" s="34"/>
    </row>
    <row r="30" spans="2:17" ht="15" customHeight="1">
      <c r="B30" s="191"/>
      <c r="C30" s="191"/>
      <c r="D30" s="191"/>
      <c r="E30" s="191"/>
      <c r="F30" s="34"/>
      <c r="G30" s="34"/>
      <c r="H30" s="34"/>
      <c r="I30" s="34"/>
      <c r="J30" s="34"/>
      <c r="K30" s="34"/>
      <c r="L30" s="34"/>
      <c r="M30" s="34"/>
      <c r="N30" s="34"/>
      <c r="O30" s="34"/>
      <c r="P30" s="34"/>
      <c r="Q30" s="34"/>
    </row>
    <row r="31" spans="2:17" ht="15" customHeight="1">
      <c r="B31" s="191"/>
      <c r="C31" s="191"/>
      <c r="D31" s="191"/>
      <c r="E31" s="191"/>
      <c r="F31" s="34"/>
      <c r="G31" s="34"/>
      <c r="H31" s="34"/>
      <c r="I31" s="34"/>
      <c r="J31" s="34"/>
      <c r="K31" s="34"/>
      <c r="L31" s="34"/>
      <c r="M31" s="34"/>
      <c r="N31" s="34"/>
      <c r="O31" s="34"/>
      <c r="P31" s="34"/>
      <c r="Q31" s="34"/>
    </row>
    <row r="32" spans="2:17" ht="15" customHeight="1">
      <c r="B32" s="191"/>
      <c r="C32" s="191"/>
      <c r="D32" s="191"/>
      <c r="E32" s="191"/>
      <c r="F32" s="34"/>
      <c r="G32" s="34"/>
      <c r="H32" s="34"/>
      <c r="I32" s="34"/>
      <c r="J32" s="34"/>
      <c r="K32" s="34"/>
      <c r="L32" s="34"/>
      <c r="M32" s="34"/>
      <c r="N32" s="34"/>
      <c r="O32" s="34"/>
      <c r="P32" s="34"/>
      <c r="Q32" s="34"/>
    </row>
    <row r="33" spans="2:17" ht="15" customHeight="1">
      <c r="B33" s="191"/>
      <c r="C33" s="191"/>
      <c r="D33" s="191"/>
      <c r="E33" s="191"/>
      <c r="F33" s="34"/>
      <c r="G33" s="34"/>
      <c r="H33" s="34"/>
      <c r="I33" s="34"/>
      <c r="J33" s="34"/>
      <c r="K33" s="34"/>
      <c r="L33" s="34"/>
      <c r="M33" s="34"/>
      <c r="N33" s="34"/>
      <c r="O33" s="34"/>
      <c r="P33" s="34"/>
      <c r="Q33" s="34"/>
    </row>
    <row r="34" spans="2:17" ht="15" customHeight="1">
      <c r="B34" s="191"/>
      <c r="C34" s="191"/>
      <c r="D34" s="191"/>
      <c r="E34" s="191"/>
      <c r="F34" s="34"/>
      <c r="G34" s="34"/>
      <c r="H34" s="34"/>
      <c r="I34" s="34"/>
      <c r="J34" s="34"/>
      <c r="K34" s="34"/>
      <c r="L34" s="34"/>
      <c r="M34" s="34"/>
      <c r="N34" s="34"/>
      <c r="O34" s="34"/>
      <c r="P34" s="34"/>
      <c r="Q34" s="34"/>
    </row>
    <row r="35" spans="2:17" ht="15" customHeight="1">
      <c r="B35" s="191"/>
      <c r="C35" s="191"/>
      <c r="D35" s="191"/>
      <c r="E35" s="191"/>
      <c r="F35" s="34"/>
      <c r="G35" s="34"/>
      <c r="H35" s="34"/>
      <c r="I35" s="34"/>
      <c r="J35" s="34"/>
      <c r="K35" s="34"/>
      <c r="L35" s="34"/>
      <c r="M35" s="34"/>
      <c r="N35" s="34"/>
      <c r="O35" s="34"/>
      <c r="P35" s="34"/>
      <c r="Q35" s="34"/>
    </row>
    <row r="36" spans="2:17" ht="15" customHeight="1">
      <c r="B36" s="191"/>
      <c r="C36" s="191"/>
      <c r="D36" s="191"/>
      <c r="E36" s="191"/>
      <c r="F36" s="34"/>
      <c r="G36" s="34"/>
      <c r="H36" s="34"/>
      <c r="I36" s="34"/>
      <c r="J36" s="34"/>
      <c r="K36" s="34"/>
      <c r="L36" s="34"/>
      <c r="M36" s="34"/>
      <c r="N36" s="34"/>
      <c r="O36" s="34"/>
      <c r="P36" s="34"/>
      <c r="Q36" s="34"/>
    </row>
    <row r="37" spans="2:17" ht="15" customHeight="1">
      <c r="B37" s="191"/>
      <c r="C37" s="191"/>
      <c r="D37" s="191"/>
      <c r="E37" s="191"/>
      <c r="F37" s="34"/>
      <c r="G37" s="34"/>
      <c r="H37" s="34"/>
      <c r="I37" s="34"/>
      <c r="J37" s="34"/>
      <c r="K37" s="34"/>
      <c r="L37" s="34"/>
      <c r="M37" s="34"/>
      <c r="N37" s="34"/>
      <c r="O37" s="34"/>
      <c r="P37" s="34"/>
      <c r="Q37" s="34"/>
    </row>
    <row r="38" spans="2:17">
      <c r="B38" s="191"/>
      <c r="C38" s="191"/>
      <c r="D38" s="191"/>
      <c r="E38" s="191"/>
      <c r="F38" s="34"/>
      <c r="G38" s="34"/>
      <c r="H38" s="34"/>
      <c r="I38" s="34"/>
      <c r="J38" s="34"/>
      <c r="K38" s="34"/>
      <c r="L38" s="34"/>
      <c r="M38" s="34"/>
      <c r="N38" s="34"/>
      <c r="O38" s="34"/>
      <c r="P38" s="34"/>
      <c r="Q38" s="34"/>
    </row>
    <row r="39" spans="2:17">
      <c r="B39" s="191"/>
      <c r="C39" s="191"/>
      <c r="D39" s="191"/>
      <c r="E39" s="191"/>
      <c r="F39" s="34"/>
      <c r="G39" s="34"/>
      <c r="H39" s="34"/>
      <c r="I39" s="34"/>
      <c r="J39" s="34"/>
      <c r="K39" s="34"/>
      <c r="L39" s="34"/>
      <c r="M39" s="34"/>
      <c r="N39" s="34"/>
      <c r="O39" s="34"/>
      <c r="P39" s="34"/>
      <c r="Q39" s="34"/>
    </row>
    <row r="40" spans="2:17">
      <c r="B40" s="191"/>
      <c r="C40" s="191"/>
      <c r="D40" s="191"/>
      <c r="E40" s="191"/>
      <c r="F40" s="34"/>
      <c r="G40" s="34"/>
      <c r="H40" s="34"/>
      <c r="I40" s="34"/>
      <c r="J40" s="34"/>
      <c r="K40" s="34"/>
      <c r="L40" s="34"/>
      <c r="M40" s="34"/>
      <c r="N40" s="34"/>
      <c r="O40" s="34"/>
      <c r="P40" s="34"/>
      <c r="Q40" s="34"/>
    </row>
    <row r="41" spans="2:17">
      <c r="B41" s="191"/>
      <c r="C41" s="191"/>
      <c r="D41" s="191"/>
      <c r="E41" s="191"/>
      <c r="F41" s="34"/>
      <c r="G41" s="34"/>
      <c r="H41" s="34"/>
      <c r="I41" s="34"/>
      <c r="J41" s="34"/>
      <c r="K41" s="34"/>
      <c r="L41" s="34"/>
      <c r="M41" s="34"/>
      <c r="N41" s="34"/>
      <c r="O41" s="34"/>
      <c r="P41" s="34"/>
      <c r="Q41" s="34"/>
    </row>
    <row r="42" spans="2:17">
      <c r="B42" s="191"/>
      <c r="C42" s="191"/>
      <c r="D42" s="191"/>
      <c r="E42" s="191"/>
      <c r="F42" s="34"/>
      <c r="G42" s="34"/>
      <c r="H42" s="34"/>
      <c r="I42" s="34"/>
      <c r="J42" s="34"/>
      <c r="K42" s="34"/>
      <c r="L42" s="34"/>
      <c r="M42" s="34"/>
      <c r="N42" s="34"/>
      <c r="O42" s="34"/>
      <c r="P42" s="34"/>
      <c r="Q42" s="34"/>
    </row>
    <row r="43" spans="2:17">
      <c r="B43" s="191"/>
      <c r="C43" s="191"/>
      <c r="D43" s="191"/>
      <c r="E43" s="191"/>
      <c r="F43" s="34"/>
      <c r="G43" s="34"/>
      <c r="H43" s="34"/>
      <c r="I43" s="34"/>
      <c r="J43" s="34"/>
      <c r="K43" s="34"/>
      <c r="L43" s="34"/>
      <c r="M43" s="34"/>
      <c r="N43" s="34"/>
      <c r="O43" s="34"/>
      <c r="P43" s="34"/>
      <c r="Q43" s="34"/>
    </row>
    <row r="44" spans="2:17">
      <c r="B44" s="191"/>
      <c r="C44" s="191"/>
      <c r="D44" s="191"/>
      <c r="E44" s="191"/>
      <c r="F44" s="34"/>
      <c r="G44" s="34"/>
      <c r="H44" s="34"/>
      <c r="I44" s="34"/>
      <c r="J44" s="34"/>
      <c r="K44" s="34"/>
      <c r="L44" s="34"/>
      <c r="M44" s="34"/>
      <c r="N44" s="34"/>
      <c r="O44" s="34"/>
      <c r="P44" s="34"/>
      <c r="Q44" s="34"/>
    </row>
    <row r="45" spans="2:17">
      <c r="B45" s="191"/>
      <c r="C45" s="191"/>
      <c r="D45" s="191"/>
      <c r="E45" s="191"/>
      <c r="F45" s="34"/>
      <c r="G45" s="34"/>
      <c r="H45" s="34"/>
      <c r="I45" s="34"/>
      <c r="J45" s="34"/>
      <c r="K45" s="34"/>
      <c r="L45" s="34"/>
      <c r="M45" s="34"/>
      <c r="N45" s="34"/>
      <c r="O45" s="34"/>
      <c r="P45" s="34"/>
      <c r="Q45" s="34"/>
    </row>
    <row r="46" spans="2:17">
      <c r="B46" s="191"/>
      <c r="C46" s="191"/>
      <c r="D46" s="191"/>
      <c r="E46" s="191"/>
      <c r="F46" s="34"/>
      <c r="G46" s="34"/>
      <c r="H46" s="34"/>
      <c r="I46" s="34"/>
      <c r="J46" s="34"/>
      <c r="K46" s="34"/>
      <c r="L46" s="34"/>
      <c r="M46" s="34"/>
      <c r="N46" s="34"/>
      <c r="O46" s="34"/>
      <c r="P46" s="34"/>
      <c r="Q46" s="34"/>
    </row>
    <row r="47" spans="2:17">
      <c r="B47" s="191"/>
      <c r="C47" s="191"/>
      <c r="D47" s="191"/>
      <c r="E47" s="191"/>
      <c r="F47" s="34"/>
      <c r="G47" s="34"/>
      <c r="H47" s="34"/>
      <c r="I47" s="34"/>
      <c r="J47" s="34"/>
      <c r="K47" s="34"/>
      <c r="L47" s="34"/>
      <c r="M47" s="34"/>
      <c r="N47" s="34"/>
      <c r="O47" s="34"/>
      <c r="P47" s="34"/>
      <c r="Q47" s="34"/>
    </row>
    <row r="48" spans="2:17">
      <c r="B48" s="191"/>
      <c r="C48" s="191"/>
      <c r="D48" s="191"/>
      <c r="E48" s="191"/>
      <c r="F48" s="34"/>
      <c r="G48" s="34"/>
      <c r="H48" s="34"/>
      <c r="I48" s="34"/>
      <c r="J48" s="34"/>
      <c r="K48" s="34"/>
      <c r="L48" s="34"/>
      <c r="M48" s="34"/>
      <c r="N48" s="34"/>
      <c r="O48" s="34"/>
      <c r="P48" s="34"/>
      <c r="Q48" s="34"/>
    </row>
    <row r="49" spans="2:17">
      <c r="B49" s="191"/>
      <c r="C49" s="191"/>
      <c r="D49" s="191"/>
      <c r="E49" s="191"/>
      <c r="F49" s="34"/>
      <c r="G49" s="34"/>
      <c r="H49" s="34"/>
      <c r="I49" s="34"/>
      <c r="J49" s="34"/>
      <c r="K49" s="34"/>
      <c r="L49" s="34"/>
      <c r="M49" s="34"/>
      <c r="N49" s="34"/>
      <c r="O49" s="34"/>
      <c r="P49" s="34"/>
      <c r="Q49" s="34"/>
    </row>
    <row r="50" spans="2:17">
      <c r="B50" s="191"/>
      <c r="C50" s="191"/>
      <c r="D50" s="191"/>
      <c r="E50" s="191"/>
      <c r="F50" s="34"/>
      <c r="G50" s="34"/>
      <c r="H50" s="34"/>
      <c r="I50" s="34"/>
      <c r="J50" s="34"/>
      <c r="K50" s="34"/>
      <c r="L50" s="34"/>
      <c r="M50" s="34"/>
      <c r="N50" s="34"/>
      <c r="O50" s="34"/>
      <c r="P50" s="34"/>
      <c r="Q50" s="34"/>
    </row>
    <row r="51" spans="2:17">
      <c r="B51" s="191"/>
      <c r="C51" s="191"/>
      <c r="D51" s="191"/>
      <c r="E51" s="191"/>
      <c r="F51" s="34"/>
      <c r="G51" s="34"/>
      <c r="H51" s="34"/>
      <c r="I51" s="34"/>
      <c r="J51" s="34"/>
      <c r="K51" s="34"/>
      <c r="L51" s="34"/>
      <c r="M51" s="34"/>
      <c r="N51" s="34"/>
      <c r="O51" s="34"/>
      <c r="P51" s="34"/>
      <c r="Q51" s="34"/>
    </row>
    <row r="52" spans="2:17">
      <c r="B52" s="191"/>
      <c r="C52" s="191"/>
      <c r="D52" s="191"/>
      <c r="E52" s="191"/>
      <c r="F52" s="34"/>
      <c r="G52" s="34"/>
      <c r="H52" s="34"/>
      <c r="I52" s="34"/>
      <c r="J52" s="34"/>
      <c r="K52" s="34"/>
      <c r="L52" s="34"/>
      <c r="M52" s="34"/>
      <c r="N52" s="34"/>
      <c r="O52" s="34"/>
      <c r="P52" s="34"/>
      <c r="Q52" s="34"/>
    </row>
    <row r="53" spans="2:17">
      <c r="B53" s="191"/>
      <c r="C53" s="191"/>
      <c r="D53" s="191"/>
      <c r="E53" s="191"/>
      <c r="F53" s="34"/>
      <c r="G53" s="34"/>
      <c r="H53" s="34"/>
      <c r="I53" s="34"/>
      <c r="J53" s="34"/>
      <c r="K53" s="34"/>
      <c r="L53" s="34"/>
      <c r="M53" s="34"/>
      <c r="N53" s="34"/>
      <c r="O53" s="34"/>
      <c r="P53" s="34"/>
      <c r="Q53" s="34"/>
    </row>
    <row r="54" spans="2:17">
      <c r="B54" s="191"/>
      <c r="C54" s="191"/>
      <c r="D54" s="191"/>
      <c r="E54" s="191"/>
      <c r="F54" s="34"/>
      <c r="G54" s="34"/>
      <c r="H54" s="34"/>
      <c r="I54" s="34"/>
      <c r="J54" s="34"/>
      <c r="K54" s="34"/>
      <c r="L54" s="34"/>
      <c r="M54" s="34"/>
      <c r="N54" s="34"/>
      <c r="O54" s="34"/>
      <c r="P54" s="34"/>
      <c r="Q54" s="34"/>
    </row>
    <row r="55" spans="2:17">
      <c r="B55" s="191"/>
      <c r="C55" s="191"/>
      <c r="D55" s="191"/>
      <c r="E55" s="191"/>
      <c r="F55" s="34"/>
      <c r="G55" s="34"/>
      <c r="H55" s="34"/>
      <c r="I55" s="34"/>
      <c r="J55" s="34"/>
      <c r="K55" s="34"/>
      <c r="L55" s="34"/>
      <c r="M55" s="34"/>
      <c r="N55" s="34"/>
      <c r="O55" s="34"/>
      <c r="P55" s="34"/>
      <c r="Q55" s="34"/>
    </row>
    <row r="56" spans="2:17">
      <c r="B56" s="191"/>
      <c r="C56" s="191"/>
      <c r="D56" s="191"/>
      <c r="E56" s="191"/>
      <c r="F56" s="34"/>
      <c r="G56" s="34"/>
      <c r="H56" s="34"/>
      <c r="I56" s="34"/>
      <c r="J56" s="34"/>
      <c r="K56" s="34"/>
      <c r="L56" s="34"/>
      <c r="M56" s="34"/>
      <c r="N56" s="34"/>
      <c r="O56" s="34"/>
      <c r="P56" s="34"/>
      <c r="Q56" s="34"/>
    </row>
    <row r="57" spans="2:17">
      <c r="B57" s="191"/>
      <c r="C57" s="191"/>
      <c r="D57" s="191"/>
      <c r="E57" s="191"/>
      <c r="F57" s="34"/>
      <c r="G57" s="34"/>
      <c r="H57" s="34"/>
      <c r="I57" s="34"/>
      <c r="J57" s="34"/>
      <c r="K57" s="34"/>
      <c r="L57" s="34"/>
      <c r="M57" s="34"/>
      <c r="N57" s="34"/>
      <c r="O57" s="34"/>
      <c r="P57" s="34"/>
      <c r="Q57" s="34"/>
    </row>
    <row r="58" spans="2:17">
      <c r="B58" s="191"/>
      <c r="C58" s="191"/>
      <c r="D58" s="191"/>
      <c r="E58" s="191"/>
      <c r="F58" s="34"/>
      <c r="G58" s="34"/>
      <c r="H58" s="34"/>
      <c r="I58" s="34"/>
      <c r="J58" s="34"/>
      <c r="K58" s="34"/>
      <c r="L58" s="34"/>
      <c r="M58" s="34"/>
      <c r="N58" s="34"/>
      <c r="O58" s="34"/>
      <c r="P58" s="34"/>
      <c r="Q58" s="34"/>
    </row>
    <row r="59" spans="2:17">
      <c r="B59" s="191"/>
      <c r="C59" s="191"/>
      <c r="D59" s="191"/>
      <c r="E59" s="191"/>
      <c r="F59" s="34"/>
      <c r="G59" s="34"/>
      <c r="H59" s="34"/>
      <c r="I59" s="34"/>
      <c r="J59" s="34"/>
      <c r="K59" s="34"/>
      <c r="L59" s="34"/>
      <c r="M59" s="34"/>
      <c r="N59" s="34"/>
      <c r="O59" s="34"/>
      <c r="P59" s="34"/>
      <c r="Q59" s="34"/>
    </row>
    <row r="60" spans="2:17">
      <c r="B60" s="191"/>
      <c r="C60" s="191"/>
      <c r="D60" s="191"/>
      <c r="E60" s="191"/>
      <c r="F60" s="34"/>
      <c r="G60" s="34"/>
      <c r="H60" s="34"/>
      <c r="I60" s="34"/>
      <c r="J60" s="34"/>
      <c r="K60" s="34"/>
      <c r="L60" s="34"/>
      <c r="M60" s="34"/>
      <c r="N60" s="34"/>
      <c r="O60" s="34"/>
      <c r="P60" s="34"/>
      <c r="Q60" s="34"/>
    </row>
    <row r="61" spans="2:17">
      <c r="B61" s="191"/>
      <c r="C61" s="191"/>
      <c r="D61" s="191"/>
      <c r="E61" s="191"/>
      <c r="F61" s="34"/>
      <c r="G61" s="34"/>
      <c r="H61" s="34"/>
      <c r="I61" s="34"/>
      <c r="J61" s="34"/>
      <c r="K61" s="34"/>
      <c r="L61" s="34"/>
      <c r="M61" s="34"/>
      <c r="N61" s="34"/>
      <c r="O61" s="34"/>
      <c r="P61" s="34"/>
      <c r="Q61" s="34"/>
    </row>
    <row r="62" spans="2:17">
      <c r="B62" s="191"/>
      <c r="C62" s="191"/>
      <c r="D62" s="191"/>
      <c r="E62" s="191"/>
      <c r="F62" s="34"/>
      <c r="G62" s="34"/>
      <c r="H62" s="34"/>
      <c r="I62" s="34"/>
      <c r="J62" s="34"/>
      <c r="K62" s="34"/>
      <c r="L62" s="34"/>
      <c r="M62" s="34"/>
      <c r="N62" s="34"/>
      <c r="O62" s="34"/>
      <c r="P62" s="34"/>
      <c r="Q62" s="34"/>
    </row>
    <row r="63" spans="2:17">
      <c r="B63" s="191"/>
      <c r="C63" s="191"/>
      <c r="D63" s="191"/>
      <c r="E63" s="191"/>
      <c r="F63" s="34"/>
      <c r="G63" s="34"/>
      <c r="H63" s="34"/>
      <c r="I63" s="34"/>
      <c r="J63" s="34"/>
      <c r="K63" s="34"/>
      <c r="L63" s="34"/>
      <c r="M63" s="34"/>
      <c r="N63" s="34"/>
      <c r="O63" s="34"/>
      <c r="P63" s="34"/>
      <c r="Q63" s="34"/>
    </row>
    <row r="64" spans="2:17">
      <c r="B64" s="191"/>
      <c r="C64" s="191"/>
      <c r="D64" s="191"/>
      <c r="E64" s="191"/>
      <c r="F64" s="34"/>
      <c r="G64" s="34"/>
      <c r="H64" s="34"/>
      <c r="I64" s="34"/>
      <c r="J64" s="34"/>
      <c r="K64" s="34"/>
      <c r="L64" s="34"/>
      <c r="M64" s="34"/>
      <c r="N64" s="34"/>
      <c r="O64" s="34"/>
      <c r="P64" s="34"/>
      <c r="Q64" s="34"/>
    </row>
    <row r="65" spans="2:17">
      <c r="B65" s="191"/>
      <c r="C65" s="191"/>
      <c r="D65" s="191"/>
      <c r="E65" s="191"/>
      <c r="F65" s="34"/>
      <c r="G65" s="34"/>
      <c r="H65" s="34"/>
      <c r="I65" s="34"/>
      <c r="J65" s="34"/>
      <c r="K65" s="34"/>
      <c r="L65" s="34"/>
      <c r="M65" s="34"/>
      <c r="N65" s="34"/>
      <c r="O65" s="34"/>
      <c r="P65" s="34"/>
      <c r="Q65" s="34"/>
    </row>
    <row r="66" spans="2:17">
      <c r="B66" s="191"/>
      <c r="C66" s="191"/>
      <c r="D66" s="191"/>
      <c r="E66" s="191"/>
      <c r="F66" s="34"/>
      <c r="G66" s="34"/>
      <c r="H66" s="34"/>
      <c r="I66" s="34"/>
      <c r="J66" s="34"/>
      <c r="K66" s="34"/>
      <c r="L66" s="34"/>
      <c r="M66" s="34"/>
      <c r="N66" s="34"/>
      <c r="O66" s="34"/>
      <c r="P66" s="34"/>
      <c r="Q66" s="34"/>
    </row>
    <row r="67" spans="2:17">
      <c r="B67" s="191"/>
      <c r="C67" s="191"/>
      <c r="D67" s="191"/>
      <c r="E67" s="191"/>
      <c r="F67" s="34"/>
      <c r="G67" s="34"/>
      <c r="H67" s="34"/>
      <c r="I67" s="34"/>
      <c r="J67" s="34"/>
      <c r="K67" s="34"/>
      <c r="L67" s="34"/>
      <c r="M67" s="34"/>
      <c r="N67" s="34"/>
      <c r="O67" s="34"/>
      <c r="P67" s="34"/>
      <c r="Q67" s="34"/>
    </row>
    <row r="68" spans="2:17">
      <c r="B68" s="191"/>
      <c r="C68" s="191"/>
      <c r="D68" s="191"/>
      <c r="E68" s="191"/>
      <c r="F68" s="34"/>
      <c r="G68" s="34"/>
      <c r="H68" s="34"/>
      <c r="I68" s="34"/>
      <c r="J68" s="34"/>
      <c r="K68" s="34"/>
      <c r="L68" s="34"/>
      <c r="M68" s="34"/>
      <c r="N68" s="34"/>
      <c r="O68" s="34"/>
      <c r="P68" s="34"/>
      <c r="Q68" s="34"/>
    </row>
    <row r="69" spans="2:17">
      <c r="B69" s="191"/>
      <c r="C69" s="191"/>
      <c r="D69" s="191"/>
      <c r="E69" s="191"/>
      <c r="F69" s="34"/>
      <c r="G69" s="34"/>
      <c r="H69" s="34"/>
      <c r="I69" s="34"/>
      <c r="J69" s="34"/>
      <c r="K69" s="34"/>
      <c r="L69" s="34"/>
      <c r="M69" s="34"/>
      <c r="N69" s="34"/>
      <c r="O69" s="34"/>
      <c r="P69" s="34"/>
      <c r="Q69" s="34"/>
    </row>
    <row r="70" spans="2:17">
      <c r="B70" s="191"/>
      <c r="C70" s="191"/>
      <c r="D70" s="191"/>
      <c r="E70" s="191"/>
      <c r="F70" s="34"/>
      <c r="G70" s="34"/>
      <c r="H70" s="34"/>
      <c r="I70" s="34"/>
      <c r="J70" s="34"/>
      <c r="K70" s="34"/>
      <c r="L70" s="34"/>
      <c r="M70" s="34"/>
      <c r="N70" s="34"/>
      <c r="O70" s="34"/>
      <c r="P70" s="34"/>
      <c r="Q70" s="34"/>
    </row>
    <row r="71" spans="2:17">
      <c r="B71" s="191"/>
      <c r="C71" s="191"/>
      <c r="D71" s="191"/>
      <c r="E71" s="191"/>
      <c r="F71" s="34"/>
      <c r="G71" s="34"/>
      <c r="H71" s="34"/>
      <c r="I71" s="34"/>
      <c r="J71" s="34"/>
      <c r="K71" s="34"/>
      <c r="L71" s="34"/>
      <c r="M71" s="34"/>
      <c r="N71" s="34"/>
      <c r="O71" s="34"/>
      <c r="P71" s="34"/>
      <c r="Q71" s="34"/>
    </row>
    <row r="72" spans="2:17">
      <c r="B72" s="191"/>
      <c r="C72" s="191"/>
      <c r="D72" s="191"/>
      <c r="E72" s="191"/>
      <c r="F72" s="34"/>
      <c r="G72" s="34"/>
      <c r="H72" s="34"/>
      <c r="I72" s="34"/>
      <c r="J72" s="34"/>
      <c r="K72" s="34"/>
      <c r="L72" s="34"/>
      <c r="M72" s="34"/>
      <c r="N72" s="34"/>
      <c r="O72" s="34"/>
      <c r="P72" s="34"/>
      <c r="Q72" s="34"/>
    </row>
    <row r="73" spans="2:17">
      <c r="B73" s="191"/>
      <c r="C73" s="191"/>
      <c r="D73" s="191"/>
      <c r="E73" s="191"/>
      <c r="F73" s="34"/>
      <c r="G73" s="34"/>
      <c r="H73" s="34"/>
      <c r="I73" s="34"/>
      <c r="J73" s="34"/>
      <c r="K73" s="34"/>
      <c r="L73" s="34"/>
      <c r="M73" s="34"/>
      <c r="N73" s="34"/>
      <c r="O73" s="34"/>
      <c r="P73" s="34"/>
      <c r="Q73" s="34"/>
    </row>
    <row r="74" spans="2:17">
      <c r="B74" s="191"/>
      <c r="C74" s="191"/>
      <c r="D74" s="191"/>
      <c r="E74" s="191"/>
      <c r="F74" s="34"/>
      <c r="G74" s="34"/>
      <c r="H74" s="34"/>
      <c r="I74" s="34"/>
      <c r="J74" s="34"/>
      <c r="K74" s="34"/>
      <c r="L74" s="34"/>
      <c r="M74" s="34"/>
      <c r="N74" s="34"/>
      <c r="O74" s="34"/>
      <c r="P74" s="34"/>
      <c r="Q74" s="34"/>
    </row>
    <row r="75" spans="2:17">
      <c r="B75" s="191"/>
      <c r="C75" s="191"/>
      <c r="D75" s="191"/>
      <c r="E75" s="191"/>
      <c r="F75" s="34"/>
      <c r="G75" s="34"/>
      <c r="H75" s="34"/>
      <c r="I75" s="34"/>
      <c r="J75" s="34"/>
      <c r="K75" s="34"/>
      <c r="L75" s="34"/>
      <c r="M75" s="34"/>
      <c r="N75" s="34"/>
      <c r="O75" s="34"/>
      <c r="P75" s="34"/>
      <c r="Q75" s="34"/>
    </row>
    <row r="76" spans="2:17">
      <c r="B76" s="191"/>
      <c r="C76" s="191"/>
      <c r="D76" s="191"/>
      <c r="E76" s="191"/>
      <c r="F76" s="34"/>
      <c r="G76" s="34"/>
      <c r="H76" s="34"/>
      <c r="I76" s="34"/>
      <c r="J76" s="34"/>
      <c r="K76" s="34"/>
      <c r="L76" s="34"/>
      <c r="M76" s="34"/>
      <c r="N76" s="34"/>
      <c r="O76" s="34"/>
      <c r="P76" s="34"/>
      <c r="Q76" s="34"/>
    </row>
    <row r="77" spans="2:17">
      <c r="B77" s="191"/>
      <c r="C77" s="191"/>
      <c r="D77" s="191"/>
      <c r="E77" s="191"/>
      <c r="F77" s="34"/>
      <c r="G77" s="34"/>
      <c r="H77" s="34"/>
      <c r="I77" s="34"/>
      <c r="J77" s="34"/>
      <c r="K77" s="34"/>
      <c r="L77" s="34"/>
      <c r="M77" s="34"/>
      <c r="N77" s="34"/>
      <c r="O77" s="34"/>
      <c r="P77" s="34"/>
      <c r="Q77" s="34"/>
    </row>
    <row r="78" spans="2:17">
      <c r="B78" s="191"/>
      <c r="C78" s="191"/>
      <c r="D78" s="191"/>
      <c r="E78" s="191"/>
      <c r="F78" s="34"/>
      <c r="G78" s="34"/>
      <c r="H78" s="34"/>
      <c r="I78" s="34"/>
      <c r="J78" s="34"/>
      <c r="K78" s="34"/>
      <c r="L78" s="34"/>
      <c r="M78" s="34"/>
      <c r="N78" s="34"/>
      <c r="O78" s="34"/>
      <c r="P78" s="34"/>
      <c r="Q78" s="34"/>
    </row>
    <row r="79" spans="2:17">
      <c r="B79" s="191"/>
      <c r="C79" s="191"/>
      <c r="D79" s="191"/>
      <c r="E79" s="191"/>
      <c r="F79" s="34"/>
      <c r="G79" s="34"/>
      <c r="H79" s="34"/>
      <c r="I79" s="34"/>
      <c r="J79" s="34"/>
      <c r="K79" s="34"/>
      <c r="L79" s="34"/>
      <c r="M79" s="34"/>
      <c r="N79" s="34"/>
      <c r="O79" s="34"/>
      <c r="P79" s="34"/>
      <c r="Q79" s="34"/>
    </row>
    <row r="80" spans="2:17">
      <c r="B80" s="191"/>
      <c r="C80" s="191"/>
      <c r="D80" s="191"/>
      <c r="E80" s="191"/>
      <c r="F80" s="34"/>
      <c r="G80" s="34"/>
      <c r="H80" s="34"/>
      <c r="I80" s="34"/>
      <c r="J80" s="34"/>
      <c r="K80" s="34"/>
      <c r="L80" s="34"/>
      <c r="M80" s="34"/>
      <c r="N80" s="34"/>
      <c r="O80" s="34"/>
      <c r="P80" s="34"/>
      <c r="Q80" s="34"/>
    </row>
    <row r="81" spans="2:17">
      <c r="B81" s="191"/>
      <c r="C81" s="191"/>
      <c r="D81" s="191"/>
      <c r="E81" s="191"/>
      <c r="F81" s="34"/>
      <c r="G81" s="34"/>
      <c r="H81" s="34"/>
      <c r="I81" s="34"/>
      <c r="J81" s="34"/>
      <c r="K81" s="34"/>
      <c r="L81" s="34"/>
      <c r="M81" s="34"/>
      <c r="N81" s="34"/>
      <c r="O81" s="34"/>
      <c r="P81" s="34"/>
      <c r="Q81" s="34"/>
    </row>
    <row r="82" spans="2:17">
      <c r="B82" s="191"/>
      <c r="C82" s="191"/>
      <c r="D82" s="191"/>
      <c r="E82" s="191"/>
      <c r="F82" s="34"/>
      <c r="G82" s="34"/>
      <c r="H82" s="34"/>
      <c r="I82" s="34"/>
      <c r="J82" s="34"/>
      <c r="K82" s="34"/>
      <c r="L82" s="34"/>
      <c r="M82" s="34"/>
      <c r="N82" s="34"/>
      <c r="O82" s="34"/>
      <c r="P82" s="34"/>
      <c r="Q82" s="34"/>
    </row>
    <row r="83" spans="2:17">
      <c r="B83" s="191"/>
      <c r="C83" s="191"/>
      <c r="D83" s="191"/>
      <c r="E83" s="191"/>
      <c r="F83" s="34"/>
      <c r="G83" s="34"/>
      <c r="H83" s="34"/>
      <c r="I83" s="34"/>
      <c r="J83" s="34"/>
      <c r="K83" s="34"/>
      <c r="L83" s="34"/>
      <c r="M83" s="34"/>
      <c r="N83" s="34"/>
      <c r="O83" s="34"/>
      <c r="P83" s="34"/>
      <c r="Q83" s="34"/>
    </row>
    <row r="84" spans="2:17">
      <c r="B84" s="191"/>
      <c r="C84" s="191"/>
      <c r="D84" s="191"/>
      <c r="E84" s="191"/>
      <c r="F84" s="34"/>
      <c r="G84" s="34"/>
      <c r="H84" s="34"/>
      <c r="I84" s="34"/>
      <c r="J84" s="34"/>
      <c r="K84" s="34"/>
      <c r="L84" s="34"/>
      <c r="M84" s="34"/>
      <c r="N84" s="34"/>
      <c r="O84" s="34"/>
      <c r="P84" s="34"/>
      <c r="Q84" s="34"/>
    </row>
    <row r="85" spans="2:17">
      <c r="B85" s="191"/>
      <c r="C85" s="191"/>
      <c r="D85" s="191"/>
      <c r="E85" s="191"/>
      <c r="F85" s="34"/>
      <c r="G85" s="34"/>
      <c r="H85" s="34"/>
      <c r="I85" s="34"/>
      <c r="J85" s="34"/>
      <c r="K85" s="34"/>
      <c r="L85" s="34"/>
      <c r="M85" s="34"/>
      <c r="N85" s="34"/>
      <c r="O85" s="34"/>
      <c r="P85" s="34"/>
      <c r="Q85" s="34"/>
    </row>
    <row r="86" spans="2:17">
      <c r="B86" s="191"/>
      <c r="C86" s="191"/>
      <c r="D86" s="191"/>
      <c r="E86" s="191"/>
      <c r="F86" s="34"/>
      <c r="G86" s="34"/>
      <c r="H86" s="34"/>
      <c r="I86" s="34"/>
      <c r="J86" s="34"/>
      <c r="K86" s="34"/>
      <c r="L86" s="34"/>
      <c r="M86" s="34"/>
      <c r="N86" s="34"/>
      <c r="O86" s="34"/>
      <c r="P86" s="34"/>
      <c r="Q86" s="34"/>
    </row>
    <row r="87" spans="2:17">
      <c r="B87" s="191"/>
      <c r="C87" s="191"/>
      <c r="D87" s="191"/>
      <c r="E87" s="191"/>
      <c r="F87" s="34"/>
      <c r="G87" s="34"/>
      <c r="H87" s="34"/>
      <c r="I87" s="34"/>
      <c r="J87" s="34"/>
      <c r="K87" s="34"/>
      <c r="L87" s="34"/>
      <c r="M87" s="34"/>
      <c r="N87" s="34"/>
      <c r="O87" s="34"/>
      <c r="P87" s="34"/>
      <c r="Q87" s="34"/>
    </row>
    <row r="88" spans="2:17">
      <c r="B88" s="191"/>
      <c r="C88" s="191"/>
      <c r="D88" s="191"/>
      <c r="E88" s="191"/>
      <c r="F88" s="34"/>
      <c r="G88" s="34"/>
      <c r="H88" s="34"/>
      <c r="I88" s="34"/>
      <c r="J88" s="34"/>
      <c r="K88" s="34"/>
      <c r="L88" s="34"/>
      <c r="M88" s="34"/>
      <c r="N88" s="34"/>
      <c r="O88" s="34"/>
      <c r="P88" s="34"/>
      <c r="Q88" s="34"/>
    </row>
    <row r="89" spans="2:17">
      <c r="B89" s="191"/>
      <c r="C89" s="191"/>
      <c r="D89" s="191"/>
      <c r="E89" s="191"/>
      <c r="F89" s="34"/>
      <c r="G89" s="34"/>
      <c r="H89" s="34"/>
      <c r="I89" s="34"/>
      <c r="J89" s="34"/>
      <c r="K89" s="34"/>
      <c r="L89" s="34"/>
      <c r="M89" s="34"/>
      <c r="N89" s="34"/>
      <c r="O89" s="34"/>
      <c r="P89" s="34"/>
      <c r="Q89" s="34"/>
    </row>
    <row r="90" spans="2:17">
      <c r="B90" s="191"/>
      <c r="C90" s="191"/>
      <c r="D90" s="191"/>
      <c r="E90" s="191"/>
      <c r="F90" s="34"/>
      <c r="G90" s="34"/>
      <c r="H90" s="34"/>
      <c r="I90" s="34"/>
      <c r="J90" s="34"/>
      <c r="K90" s="34"/>
      <c r="L90" s="34"/>
      <c r="M90" s="34"/>
      <c r="N90" s="34"/>
      <c r="O90" s="34"/>
      <c r="P90" s="34"/>
      <c r="Q90" s="34"/>
    </row>
    <row r="91" spans="2:17">
      <c r="B91" s="191"/>
      <c r="C91" s="191"/>
      <c r="D91" s="191"/>
      <c r="E91" s="191"/>
      <c r="F91" s="34"/>
      <c r="G91" s="34"/>
      <c r="H91" s="34"/>
      <c r="I91" s="34"/>
      <c r="J91" s="34"/>
      <c r="K91" s="34"/>
      <c r="L91" s="34"/>
      <c r="M91" s="34"/>
      <c r="N91" s="34"/>
      <c r="O91" s="34"/>
      <c r="P91" s="34"/>
      <c r="Q91" s="34"/>
    </row>
    <row r="92" spans="2:17">
      <c r="B92" s="191"/>
      <c r="C92" s="191"/>
      <c r="D92" s="191"/>
      <c r="E92" s="191"/>
      <c r="F92" s="34"/>
      <c r="G92" s="34"/>
      <c r="H92" s="34"/>
      <c r="I92" s="34"/>
      <c r="J92" s="34"/>
      <c r="K92" s="34"/>
      <c r="L92" s="34"/>
      <c r="M92" s="34"/>
      <c r="N92" s="34"/>
      <c r="O92" s="34"/>
      <c r="P92" s="34"/>
      <c r="Q92" s="34"/>
    </row>
    <row r="93" spans="2:17">
      <c r="B93" s="191"/>
      <c r="C93" s="191"/>
      <c r="D93" s="191"/>
      <c r="E93" s="191"/>
      <c r="F93" s="34"/>
      <c r="G93" s="34"/>
      <c r="H93" s="34"/>
      <c r="I93" s="34"/>
      <c r="J93" s="34"/>
      <c r="K93" s="34"/>
      <c r="L93" s="34"/>
      <c r="M93" s="34"/>
      <c r="N93" s="34"/>
      <c r="O93" s="34"/>
      <c r="P93" s="34"/>
      <c r="Q93" s="34"/>
    </row>
    <row r="94" spans="2:17">
      <c r="B94" s="191"/>
      <c r="C94" s="191"/>
      <c r="D94" s="191"/>
      <c r="E94" s="191"/>
      <c r="F94" s="34"/>
      <c r="G94" s="34"/>
      <c r="H94" s="34"/>
      <c r="I94" s="34"/>
      <c r="J94" s="34"/>
      <c r="K94" s="34"/>
      <c r="L94" s="34"/>
      <c r="M94" s="34"/>
      <c r="N94" s="34"/>
      <c r="O94" s="34"/>
      <c r="P94" s="34"/>
      <c r="Q94" s="34"/>
    </row>
    <row r="95" spans="2:17">
      <c r="B95" s="191"/>
      <c r="C95" s="191"/>
      <c r="D95" s="191"/>
      <c r="E95" s="191"/>
      <c r="F95" s="34"/>
      <c r="G95" s="34"/>
      <c r="H95" s="34"/>
      <c r="I95" s="34"/>
      <c r="J95" s="34"/>
      <c r="K95" s="34"/>
      <c r="L95" s="34"/>
      <c r="M95" s="34"/>
      <c r="N95" s="34"/>
      <c r="O95" s="34"/>
      <c r="P95" s="34"/>
      <c r="Q95" s="34"/>
    </row>
    <row r="96" spans="2:17">
      <c r="B96" s="191"/>
      <c r="C96" s="191"/>
      <c r="D96" s="191"/>
      <c r="E96" s="191"/>
      <c r="F96" s="34"/>
      <c r="G96" s="34"/>
      <c r="H96" s="34"/>
      <c r="I96" s="34"/>
      <c r="J96" s="34"/>
      <c r="K96" s="34"/>
      <c r="L96" s="34"/>
      <c r="M96" s="34"/>
      <c r="N96" s="34"/>
      <c r="O96" s="34"/>
      <c r="P96" s="34"/>
      <c r="Q96" s="34"/>
    </row>
    <row r="97" spans="2:17">
      <c r="B97" s="191"/>
      <c r="C97" s="191"/>
      <c r="D97" s="191"/>
      <c r="E97" s="191"/>
      <c r="F97" s="34"/>
      <c r="G97" s="34"/>
      <c r="H97" s="34"/>
      <c r="I97" s="34"/>
      <c r="J97" s="34"/>
      <c r="K97" s="34"/>
      <c r="L97" s="34"/>
      <c r="M97" s="34"/>
      <c r="N97" s="34"/>
      <c r="O97" s="34"/>
      <c r="P97" s="34"/>
      <c r="Q97" s="34"/>
    </row>
    <row r="98" spans="2:17">
      <c r="B98" s="191"/>
      <c r="C98" s="191"/>
      <c r="D98" s="191"/>
      <c r="E98" s="191"/>
      <c r="F98" s="34"/>
      <c r="G98" s="34"/>
      <c r="H98" s="34"/>
      <c r="I98" s="34"/>
      <c r="J98" s="34"/>
      <c r="K98" s="34"/>
      <c r="L98" s="34"/>
      <c r="M98" s="34"/>
      <c r="N98" s="34"/>
      <c r="O98" s="34"/>
      <c r="P98" s="34"/>
      <c r="Q98" s="34"/>
    </row>
    <row r="99" spans="2:17">
      <c r="B99" s="191"/>
      <c r="C99" s="191"/>
      <c r="D99" s="191"/>
      <c r="E99" s="191"/>
      <c r="F99" s="34"/>
      <c r="G99" s="34"/>
      <c r="H99" s="34"/>
      <c r="I99" s="34"/>
      <c r="J99" s="34"/>
      <c r="K99" s="34"/>
      <c r="L99" s="34"/>
      <c r="M99" s="34"/>
      <c r="N99" s="34"/>
      <c r="O99" s="34"/>
      <c r="P99" s="34"/>
      <c r="Q99" s="34"/>
    </row>
    <row r="100" spans="2:17">
      <c r="B100" s="191"/>
      <c r="C100" s="191"/>
      <c r="D100" s="191"/>
      <c r="E100" s="191"/>
      <c r="F100" s="34"/>
      <c r="G100" s="34"/>
      <c r="H100" s="34"/>
      <c r="I100" s="34"/>
      <c r="J100" s="34"/>
      <c r="K100" s="34"/>
      <c r="L100" s="34"/>
      <c r="M100" s="34"/>
      <c r="N100" s="34"/>
      <c r="O100" s="34"/>
      <c r="P100" s="34"/>
      <c r="Q100" s="34"/>
    </row>
    <row r="101" spans="2:17">
      <c r="B101" s="191"/>
      <c r="C101" s="191"/>
      <c r="D101" s="191"/>
      <c r="E101" s="191"/>
      <c r="F101" s="34"/>
      <c r="G101" s="34"/>
      <c r="H101" s="34"/>
      <c r="I101" s="34"/>
      <c r="J101" s="34"/>
      <c r="K101" s="34"/>
      <c r="L101" s="34"/>
      <c r="M101" s="34"/>
      <c r="N101" s="34"/>
      <c r="O101" s="34"/>
      <c r="P101" s="34"/>
      <c r="Q101" s="34"/>
    </row>
    <row r="102" spans="2:17">
      <c r="B102" s="191"/>
      <c r="C102" s="191"/>
      <c r="D102" s="191"/>
      <c r="E102" s="191"/>
      <c r="F102" s="34"/>
      <c r="G102" s="34"/>
      <c r="H102" s="34"/>
      <c r="I102" s="34"/>
      <c r="J102" s="34"/>
      <c r="K102" s="34"/>
      <c r="L102" s="34"/>
      <c r="M102" s="34"/>
      <c r="N102" s="34"/>
      <c r="O102" s="34"/>
      <c r="P102" s="34"/>
      <c r="Q102" s="34"/>
    </row>
    <row r="103" spans="2:17">
      <c r="B103" s="191"/>
      <c r="C103" s="191"/>
      <c r="D103" s="191"/>
      <c r="E103" s="191"/>
      <c r="F103" s="34"/>
      <c r="G103" s="34"/>
      <c r="H103" s="34"/>
      <c r="I103" s="34"/>
      <c r="J103" s="34"/>
      <c r="K103" s="34"/>
      <c r="L103" s="34"/>
      <c r="M103" s="34"/>
      <c r="N103" s="34"/>
      <c r="O103" s="34"/>
      <c r="P103" s="34"/>
      <c r="Q103" s="34"/>
    </row>
    <row r="104" spans="2:17">
      <c r="B104" s="191"/>
      <c r="C104" s="191"/>
      <c r="D104" s="191"/>
      <c r="E104" s="191"/>
      <c r="F104" s="34"/>
      <c r="G104" s="34"/>
      <c r="H104" s="34"/>
      <c r="I104" s="34"/>
      <c r="J104" s="34"/>
      <c r="K104" s="34"/>
      <c r="L104" s="34"/>
      <c r="M104" s="34"/>
      <c r="N104" s="34"/>
      <c r="O104" s="34"/>
      <c r="P104" s="34"/>
      <c r="Q104" s="34"/>
    </row>
    <row r="105" spans="2:17">
      <c r="B105" s="191"/>
      <c r="C105" s="191"/>
      <c r="D105" s="191"/>
      <c r="E105" s="191"/>
      <c r="F105" s="34"/>
      <c r="G105" s="34"/>
      <c r="H105" s="34"/>
      <c r="I105" s="34"/>
      <c r="J105" s="34"/>
      <c r="K105" s="34"/>
      <c r="L105" s="34"/>
      <c r="M105" s="34"/>
      <c r="N105" s="34"/>
      <c r="O105" s="34"/>
      <c r="P105" s="34"/>
      <c r="Q105" s="34"/>
    </row>
    <row r="106" spans="2:17">
      <c r="B106" s="191"/>
      <c r="C106" s="191"/>
      <c r="D106" s="191"/>
      <c r="E106" s="191"/>
      <c r="F106" s="34"/>
      <c r="G106" s="34"/>
      <c r="H106" s="34"/>
      <c r="I106" s="34"/>
      <c r="J106" s="34"/>
      <c r="K106" s="34"/>
      <c r="L106" s="34"/>
      <c r="M106" s="34"/>
      <c r="N106" s="34"/>
      <c r="O106" s="34"/>
      <c r="P106" s="34"/>
      <c r="Q106" s="34"/>
    </row>
    <row r="107" spans="2:17">
      <c r="B107" s="191"/>
      <c r="C107" s="191"/>
      <c r="D107" s="191"/>
      <c r="E107" s="191"/>
      <c r="F107" s="34"/>
      <c r="G107" s="34"/>
      <c r="H107" s="34"/>
      <c r="I107" s="34"/>
      <c r="J107" s="34"/>
      <c r="K107" s="34"/>
      <c r="L107" s="34"/>
      <c r="M107" s="34"/>
      <c r="N107" s="34"/>
      <c r="O107" s="34"/>
      <c r="P107" s="34"/>
      <c r="Q107" s="34"/>
    </row>
    <row r="108" spans="2:17">
      <c r="B108" s="191"/>
      <c r="C108" s="191"/>
      <c r="D108" s="191"/>
      <c r="E108" s="191"/>
      <c r="F108" s="34"/>
      <c r="G108" s="34"/>
      <c r="H108" s="34"/>
      <c r="I108" s="34"/>
      <c r="J108" s="34"/>
      <c r="K108" s="34"/>
      <c r="L108" s="34"/>
      <c r="M108" s="34"/>
      <c r="N108" s="34"/>
      <c r="O108" s="34"/>
      <c r="P108" s="34"/>
      <c r="Q108" s="34"/>
    </row>
    <row r="109" spans="2:17">
      <c r="B109" s="191"/>
      <c r="C109" s="191"/>
      <c r="D109" s="191"/>
      <c r="E109" s="191"/>
      <c r="F109" s="34"/>
      <c r="G109" s="34"/>
      <c r="H109" s="34"/>
      <c r="I109" s="34"/>
      <c r="J109" s="34"/>
      <c r="K109" s="34"/>
      <c r="L109" s="34"/>
      <c r="M109" s="34"/>
      <c r="N109" s="34"/>
      <c r="O109" s="34"/>
      <c r="P109" s="34"/>
      <c r="Q109" s="34"/>
    </row>
    <row r="110" spans="2:17">
      <c r="B110" s="191"/>
      <c r="C110" s="191"/>
      <c r="D110" s="191"/>
      <c r="E110" s="191"/>
      <c r="F110" s="34"/>
      <c r="G110" s="34"/>
      <c r="H110" s="34"/>
      <c r="I110" s="34"/>
      <c r="J110" s="34"/>
      <c r="K110" s="34"/>
      <c r="L110" s="34"/>
      <c r="M110" s="34"/>
      <c r="N110" s="34"/>
      <c r="O110" s="34"/>
      <c r="P110" s="34"/>
      <c r="Q110" s="34"/>
    </row>
    <row r="111" spans="2:17">
      <c r="B111" s="191"/>
      <c r="C111" s="191"/>
      <c r="D111" s="191"/>
      <c r="E111" s="191"/>
      <c r="F111" s="34"/>
      <c r="G111" s="34"/>
      <c r="H111" s="34"/>
      <c r="I111" s="34"/>
      <c r="J111" s="34"/>
      <c r="K111" s="34"/>
      <c r="L111" s="34"/>
      <c r="M111" s="34"/>
      <c r="N111" s="34"/>
      <c r="O111" s="34"/>
      <c r="P111" s="34"/>
      <c r="Q111" s="34"/>
    </row>
    <row r="112" spans="2:17">
      <c r="B112" s="191"/>
      <c r="C112" s="191"/>
      <c r="D112" s="191"/>
      <c r="E112" s="191"/>
      <c r="F112" s="34"/>
      <c r="G112" s="34"/>
      <c r="H112" s="34"/>
      <c r="I112" s="34"/>
      <c r="J112" s="34"/>
      <c r="K112" s="34"/>
      <c r="L112" s="34"/>
      <c r="M112" s="34"/>
      <c r="N112" s="34"/>
      <c r="O112" s="34"/>
      <c r="P112" s="34"/>
      <c r="Q112" s="34"/>
    </row>
    <row r="113" spans="2:17">
      <c r="B113" s="191"/>
      <c r="C113" s="191"/>
      <c r="D113" s="191"/>
      <c r="E113" s="191"/>
      <c r="F113" s="34"/>
      <c r="G113" s="34"/>
      <c r="H113" s="34"/>
      <c r="I113" s="34"/>
      <c r="J113" s="34"/>
      <c r="K113" s="34"/>
      <c r="L113" s="34"/>
      <c r="M113" s="34"/>
      <c r="N113" s="34"/>
      <c r="O113" s="34"/>
      <c r="P113" s="34"/>
      <c r="Q113" s="34"/>
    </row>
    <row r="114" spans="2:17">
      <c r="B114" s="191"/>
      <c r="C114" s="191"/>
      <c r="D114" s="191"/>
      <c r="E114" s="191"/>
      <c r="F114" s="34"/>
      <c r="G114" s="34"/>
      <c r="H114" s="34"/>
      <c r="I114" s="34"/>
      <c r="J114" s="34"/>
      <c r="K114" s="34"/>
      <c r="L114" s="34"/>
      <c r="M114" s="34"/>
      <c r="N114" s="34"/>
      <c r="O114" s="34"/>
      <c r="P114" s="34"/>
      <c r="Q114" s="34"/>
    </row>
    <row r="115" spans="2:17">
      <c r="B115" s="191"/>
      <c r="C115" s="191"/>
      <c r="D115" s="191"/>
      <c r="E115" s="191"/>
      <c r="F115" s="34"/>
      <c r="G115" s="34"/>
      <c r="H115" s="34"/>
      <c r="I115" s="34"/>
      <c r="J115" s="34"/>
      <c r="K115" s="34"/>
      <c r="L115" s="34"/>
      <c r="M115" s="34"/>
      <c r="N115" s="34"/>
      <c r="O115" s="34"/>
      <c r="P115" s="34"/>
      <c r="Q115" s="34"/>
    </row>
    <row r="116" spans="2:17">
      <c r="B116" s="191"/>
      <c r="C116" s="191"/>
      <c r="D116" s="191"/>
      <c r="E116" s="191"/>
      <c r="F116" s="34"/>
      <c r="G116" s="34"/>
      <c r="H116" s="34"/>
      <c r="I116" s="34"/>
      <c r="J116" s="34"/>
      <c r="K116" s="34"/>
      <c r="L116" s="34"/>
      <c r="M116" s="34"/>
      <c r="N116" s="34"/>
      <c r="O116" s="34"/>
      <c r="P116" s="34"/>
      <c r="Q116" s="34"/>
    </row>
    <row r="117" spans="2:17">
      <c r="B117" s="191"/>
      <c r="C117" s="191"/>
      <c r="D117" s="191"/>
      <c r="E117" s="191"/>
      <c r="F117" s="34"/>
      <c r="G117" s="34"/>
      <c r="H117" s="34"/>
      <c r="I117" s="34"/>
      <c r="J117" s="34"/>
      <c r="K117" s="34"/>
      <c r="L117" s="34"/>
      <c r="M117" s="34"/>
      <c r="N117" s="34"/>
      <c r="O117" s="34"/>
      <c r="P117" s="34"/>
      <c r="Q117" s="34"/>
    </row>
    <row r="118" spans="2:17">
      <c r="B118" s="191"/>
      <c r="C118" s="191"/>
      <c r="D118" s="191"/>
      <c r="E118" s="191"/>
      <c r="F118" s="34"/>
      <c r="G118" s="34"/>
      <c r="H118" s="34"/>
      <c r="I118" s="34"/>
      <c r="J118" s="34"/>
      <c r="K118" s="34"/>
      <c r="L118" s="34"/>
      <c r="M118" s="34"/>
      <c r="N118" s="34"/>
      <c r="O118" s="34"/>
      <c r="P118" s="34"/>
      <c r="Q118" s="34"/>
    </row>
    <row r="119" spans="2:17">
      <c r="B119" s="191"/>
      <c r="C119" s="191"/>
      <c r="D119" s="191"/>
      <c r="E119" s="191"/>
      <c r="F119" s="34"/>
      <c r="G119" s="34"/>
      <c r="H119" s="34"/>
      <c r="I119" s="34"/>
      <c r="J119" s="34"/>
      <c r="K119" s="34"/>
      <c r="L119" s="34"/>
      <c r="M119" s="34"/>
      <c r="N119" s="34"/>
      <c r="O119" s="34"/>
      <c r="P119" s="34"/>
      <c r="Q119" s="34"/>
    </row>
    <row r="120" spans="2:17">
      <c r="B120" s="191"/>
      <c r="C120" s="191"/>
      <c r="D120" s="191"/>
      <c r="E120" s="191"/>
      <c r="F120" s="34"/>
      <c r="G120" s="34"/>
      <c r="H120" s="34"/>
      <c r="I120" s="34"/>
      <c r="J120" s="34"/>
      <c r="K120" s="34"/>
      <c r="L120" s="34"/>
      <c r="M120" s="34"/>
      <c r="N120" s="34"/>
      <c r="O120" s="34"/>
      <c r="P120" s="34"/>
      <c r="Q120" s="34"/>
    </row>
    <row r="121" spans="2:17">
      <c r="B121" s="191"/>
      <c r="C121" s="191"/>
      <c r="D121" s="191"/>
      <c r="E121" s="191"/>
      <c r="F121" s="34"/>
      <c r="G121" s="34"/>
      <c r="H121" s="34"/>
      <c r="I121" s="34"/>
      <c r="J121" s="34"/>
      <c r="K121" s="34"/>
      <c r="L121" s="34"/>
      <c r="M121" s="34"/>
      <c r="N121" s="34"/>
      <c r="O121" s="34"/>
      <c r="P121" s="34"/>
      <c r="Q121" s="34"/>
    </row>
    <row r="122" spans="2:17">
      <c r="B122" s="191"/>
      <c r="C122" s="191"/>
      <c r="D122" s="191"/>
      <c r="E122" s="191"/>
      <c r="F122" s="34"/>
      <c r="G122" s="34"/>
      <c r="H122" s="34"/>
      <c r="I122" s="34"/>
      <c r="J122" s="34"/>
      <c r="K122" s="34"/>
      <c r="L122" s="34"/>
      <c r="M122" s="34"/>
      <c r="N122" s="34"/>
      <c r="O122" s="34"/>
      <c r="P122" s="34"/>
      <c r="Q122" s="34"/>
    </row>
    <row r="123" spans="2:17">
      <c r="B123" s="191"/>
      <c r="C123" s="191"/>
      <c r="D123" s="191"/>
      <c r="E123" s="191"/>
      <c r="F123" s="34"/>
      <c r="G123" s="34"/>
      <c r="H123" s="34"/>
      <c r="I123" s="34"/>
      <c r="J123" s="34"/>
      <c r="K123" s="34"/>
      <c r="L123" s="34"/>
      <c r="M123" s="34"/>
      <c r="N123" s="34"/>
      <c r="O123" s="34"/>
      <c r="P123" s="34"/>
      <c r="Q123" s="34"/>
    </row>
    <row r="124" spans="2:17">
      <c r="B124" s="191"/>
      <c r="C124" s="191"/>
      <c r="D124" s="191"/>
      <c r="E124" s="191"/>
      <c r="F124" s="34"/>
      <c r="G124" s="34"/>
      <c r="H124" s="34"/>
      <c r="I124" s="34"/>
      <c r="J124" s="34"/>
      <c r="K124" s="34"/>
      <c r="L124" s="34"/>
      <c r="M124" s="34"/>
      <c r="N124" s="34"/>
      <c r="O124" s="34"/>
      <c r="P124" s="34"/>
      <c r="Q124" s="34"/>
    </row>
    <row r="125" spans="2:17">
      <c r="B125" s="191"/>
      <c r="C125" s="191"/>
      <c r="D125" s="191"/>
      <c r="E125" s="191"/>
      <c r="F125" s="34"/>
      <c r="G125" s="34"/>
      <c r="H125" s="34"/>
      <c r="I125" s="34"/>
      <c r="J125" s="34"/>
      <c r="K125" s="34"/>
      <c r="L125" s="34"/>
      <c r="M125" s="34"/>
      <c r="N125" s="34"/>
      <c r="O125" s="34"/>
      <c r="P125" s="34"/>
      <c r="Q125" s="34"/>
    </row>
    <row r="126" spans="2:17">
      <c r="B126" s="191"/>
      <c r="C126" s="191"/>
      <c r="D126" s="191"/>
      <c r="E126" s="191"/>
      <c r="F126" s="34"/>
      <c r="G126" s="34"/>
      <c r="H126" s="34"/>
      <c r="I126" s="34"/>
      <c r="J126" s="34"/>
      <c r="K126" s="34"/>
      <c r="L126" s="34"/>
      <c r="M126" s="34"/>
      <c r="N126" s="34"/>
      <c r="O126" s="34"/>
      <c r="P126" s="34"/>
      <c r="Q126" s="34"/>
    </row>
    <row r="127" spans="2:17">
      <c r="B127" s="191"/>
      <c r="C127" s="191"/>
      <c r="D127" s="191"/>
      <c r="E127" s="191"/>
      <c r="F127" s="34"/>
      <c r="G127" s="34"/>
      <c r="H127" s="34"/>
      <c r="I127" s="34"/>
      <c r="J127" s="34"/>
      <c r="K127" s="34"/>
      <c r="L127" s="34"/>
      <c r="M127" s="34"/>
      <c r="N127" s="34"/>
      <c r="O127" s="34"/>
      <c r="P127" s="34"/>
      <c r="Q127" s="34"/>
    </row>
    <row r="128" spans="2:17">
      <c r="B128" s="191"/>
      <c r="C128" s="191"/>
      <c r="D128" s="191"/>
      <c r="E128" s="191"/>
      <c r="F128" s="34"/>
      <c r="G128" s="34"/>
      <c r="H128" s="34"/>
      <c r="I128" s="34"/>
      <c r="J128" s="34"/>
      <c r="K128" s="34"/>
      <c r="L128" s="34"/>
      <c r="M128" s="34"/>
      <c r="N128" s="34"/>
      <c r="O128" s="34"/>
      <c r="P128" s="34"/>
      <c r="Q128" s="34"/>
    </row>
    <row r="129" spans="2:17">
      <c r="B129" s="191"/>
      <c r="C129" s="191"/>
      <c r="D129" s="191"/>
      <c r="E129" s="191"/>
      <c r="F129" s="34"/>
      <c r="G129" s="34"/>
      <c r="H129" s="34"/>
      <c r="I129" s="34"/>
      <c r="J129" s="34"/>
      <c r="K129" s="34"/>
      <c r="L129" s="34"/>
      <c r="M129" s="34"/>
      <c r="N129" s="34"/>
      <c r="O129" s="34"/>
      <c r="P129" s="34"/>
      <c r="Q129" s="34"/>
    </row>
    <row r="130" spans="2:17">
      <c r="B130" s="191"/>
      <c r="C130" s="191"/>
      <c r="D130" s="191"/>
      <c r="E130" s="191"/>
      <c r="F130" s="34"/>
      <c r="G130" s="34"/>
      <c r="H130" s="34"/>
      <c r="I130" s="34"/>
      <c r="J130" s="34"/>
      <c r="K130" s="34"/>
      <c r="L130" s="34"/>
      <c r="M130" s="34"/>
      <c r="N130" s="34"/>
      <c r="O130" s="34"/>
      <c r="P130" s="34"/>
      <c r="Q130" s="34"/>
    </row>
    <row r="131" spans="2:17">
      <c r="B131" s="191"/>
      <c r="C131" s="191"/>
      <c r="D131" s="191"/>
      <c r="E131" s="191"/>
      <c r="F131" s="34"/>
      <c r="G131" s="34"/>
      <c r="H131" s="34"/>
      <c r="I131" s="34"/>
      <c r="J131" s="34"/>
      <c r="K131" s="34"/>
      <c r="L131" s="34"/>
      <c r="M131" s="34"/>
      <c r="N131" s="34"/>
      <c r="O131" s="34"/>
      <c r="P131" s="34"/>
      <c r="Q131" s="34"/>
    </row>
    <row r="132" spans="2:17">
      <c r="B132" s="191"/>
      <c r="C132" s="191"/>
      <c r="D132" s="191"/>
      <c r="E132" s="191"/>
      <c r="F132" s="34"/>
      <c r="G132" s="34"/>
      <c r="H132" s="34"/>
      <c r="I132" s="34"/>
      <c r="J132" s="34"/>
      <c r="K132" s="34"/>
      <c r="L132" s="34"/>
      <c r="M132" s="34"/>
      <c r="N132" s="34"/>
      <c r="O132" s="34"/>
      <c r="P132" s="34"/>
      <c r="Q132" s="34"/>
    </row>
    <row r="133" spans="2:17">
      <c r="B133" s="191"/>
      <c r="C133" s="191"/>
      <c r="D133" s="191"/>
      <c r="E133" s="191"/>
      <c r="F133" s="34"/>
      <c r="G133" s="34"/>
      <c r="H133" s="34"/>
      <c r="I133" s="34"/>
      <c r="J133" s="34"/>
      <c r="K133" s="34"/>
      <c r="L133" s="34"/>
      <c r="M133" s="34"/>
      <c r="N133" s="34"/>
      <c r="O133" s="34"/>
      <c r="P133" s="34"/>
      <c r="Q133" s="34"/>
    </row>
    <row r="134" spans="2:17">
      <c r="B134" s="191"/>
      <c r="C134" s="191"/>
      <c r="D134" s="191"/>
      <c r="E134" s="191"/>
      <c r="F134" s="34"/>
      <c r="G134" s="34"/>
      <c r="H134" s="34"/>
      <c r="I134" s="34"/>
      <c r="J134" s="34"/>
      <c r="K134" s="34"/>
      <c r="L134" s="34"/>
      <c r="M134" s="34"/>
      <c r="N134" s="34"/>
      <c r="O134" s="34"/>
      <c r="P134" s="34"/>
      <c r="Q134" s="34"/>
    </row>
    <row r="135" spans="2:17">
      <c r="B135" s="191"/>
      <c r="C135" s="191"/>
      <c r="D135" s="191"/>
      <c r="E135" s="191"/>
      <c r="F135" s="34"/>
      <c r="G135" s="34"/>
      <c r="H135" s="34"/>
      <c r="I135" s="34"/>
      <c r="J135" s="34"/>
      <c r="K135" s="34"/>
      <c r="L135" s="34"/>
      <c r="M135" s="34"/>
      <c r="N135" s="34"/>
      <c r="O135" s="34"/>
      <c r="P135" s="34"/>
      <c r="Q135" s="34"/>
    </row>
    <row r="136" spans="2:17">
      <c r="B136" s="191"/>
      <c r="C136" s="191"/>
      <c r="D136" s="191"/>
      <c r="E136" s="191"/>
      <c r="F136" s="34"/>
      <c r="G136" s="34"/>
      <c r="H136" s="34"/>
      <c r="I136" s="34"/>
      <c r="J136" s="34"/>
      <c r="K136" s="34"/>
      <c r="L136" s="34"/>
      <c r="M136" s="34"/>
      <c r="N136" s="34"/>
      <c r="O136" s="34"/>
      <c r="P136" s="34"/>
      <c r="Q136" s="34"/>
    </row>
    <row r="137" spans="2:17">
      <c r="B137" s="191"/>
      <c r="C137" s="191"/>
      <c r="D137" s="191"/>
      <c r="E137" s="191"/>
      <c r="F137" s="34"/>
      <c r="G137" s="34"/>
      <c r="H137" s="34"/>
      <c r="I137" s="34"/>
      <c r="J137" s="34"/>
      <c r="K137" s="34"/>
      <c r="L137" s="34"/>
      <c r="M137" s="34"/>
      <c r="N137" s="34"/>
      <c r="O137" s="34"/>
      <c r="P137" s="34"/>
      <c r="Q137" s="34"/>
    </row>
    <row r="138" spans="2:17">
      <c r="B138" s="191"/>
      <c r="C138" s="191"/>
      <c r="D138" s="191"/>
      <c r="E138" s="191"/>
      <c r="F138" s="34"/>
      <c r="G138" s="34"/>
      <c r="H138" s="34"/>
      <c r="I138" s="34"/>
      <c r="J138" s="34"/>
      <c r="K138" s="34"/>
      <c r="L138" s="34"/>
      <c r="M138" s="34"/>
      <c r="N138" s="34"/>
      <c r="O138" s="34"/>
      <c r="P138" s="34"/>
      <c r="Q138" s="34"/>
    </row>
    <row r="139" spans="2:17">
      <c r="B139" s="191"/>
      <c r="C139" s="191"/>
      <c r="D139" s="191"/>
      <c r="E139" s="191"/>
      <c r="F139" s="34"/>
      <c r="G139" s="34"/>
      <c r="H139" s="34"/>
      <c r="I139" s="34"/>
      <c r="J139" s="34"/>
      <c r="K139" s="34"/>
      <c r="L139" s="34"/>
      <c r="M139" s="34"/>
      <c r="N139" s="34"/>
      <c r="O139" s="34"/>
      <c r="P139" s="34"/>
      <c r="Q139" s="34"/>
    </row>
    <row r="140" spans="2:17">
      <c r="B140" s="191"/>
      <c r="C140" s="191"/>
      <c r="D140" s="191"/>
      <c r="E140" s="191"/>
      <c r="F140" s="34"/>
      <c r="G140" s="34"/>
      <c r="H140" s="34"/>
      <c r="I140" s="34"/>
      <c r="J140" s="34"/>
      <c r="K140" s="34"/>
      <c r="L140" s="34"/>
      <c r="M140" s="34"/>
      <c r="N140" s="34"/>
      <c r="O140" s="34"/>
      <c r="P140" s="34"/>
      <c r="Q140" s="34"/>
    </row>
    <row r="141" spans="2:17">
      <c r="B141" s="191"/>
      <c r="C141" s="191"/>
      <c r="D141" s="191"/>
      <c r="E141" s="191"/>
      <c r="F141" s="34"/>
      <c r="G141" s="34"/>
      <c r="H141" s="34"/>
      <c r="I141" s="34"/>
      <c r="J141" s="34"/>
      <c r="K141" s="34"/>
      <c r="L141" s="34"/>
      <c r="M141" s="34"/>
      <c r="N141" s="34"/>
      <c r="O141" s="34"/>
      <c r="P141" s="34"/>
      <c r="Q141" s="34"/>
    </row>
    <row r="142" spans="2:17">
      <c r="B142" s="191"/>
      <c r="C142" s="191"/>
      <c r="D142" s="191"/>
      <c r="E142" s="191"/>
      <c r="F142" s="34"/>
      <c r="G142" s="34"/>
      <c r="H142" s="34"/>
      <c r="I142" s="34"/>
      <c r="J142" s="34"/>
      <c r="K142" s="34"/>
      <c r="L142" s="34"/>
      <c r="M142" s="34"/>
      <c r="N142" s="34"/>
      <c r="O142" s="34"/>
      <c r="P142" s="34"/>
      <c r="Q142" s="34"/>
    </row>
    <row r="143" spans="2:17">
      <c r="B143" s="191"/>
      <c r="C143" s="191"/>
      <c r="D143" s="191"/>
      <c r="E143" s="191"/>
      <c r="F143" s="34"/>
      <c r="G143" s="34"/>
      <c r="H143" s="34"/>
      <c r="I143" s="34"/>
      <c r="J143" s="34"/>
      <c r="K143" s="34"/>
      <c r="L143" s="34"/>
      <c r="M143" s="34"/>
      <c r="N143" s="34"/>
      <c r="O143" s="34"/>
      <c r="P143" s="34"/>
      <c r="Q143" s="34"/>
    </row>
    <row r="144" spans="2:17">
      <c r="B144" s="191"/>
      <c r="C144" s="191"/>
      <c r="D144" s="191"/>
      <c r="E144" s="191"/>
      <c r="F144" s="34"/>
      <c r="G144" s="34"/>
      <c r="H144" s="34"/>
      <c r="I144" s="34"/>
      <c r="J144" s="34"/>
      <c r="K144" s="34"/>
      <c r="L144" s="34"/>
      <c r="M144" s="34"/>
      <c r="N144" s="34"/>
      <c r="O144" s="34"/>
      <c r="P144" s="34"/>
      <c r="Q144" s="34"/>
    </row>
    <row r="145" spans="2:17">
      <c r="B145" s="191"/>
      <c r="C145" s="191"/>
      <c r="D145" s="191"/>
      <c r="E145" s="191"/>
      <c r="F145" s="34"/>
      <c r="G145" s="34"/>
      <c r="H145" s="34"/>
      <c r="I145" s="34"/>
      <c r="J145" s="34"/>
      <c r="K145" s="34"/>
      <c r="L145" s="34"/>
      <c r="M145" s="34"/>
      <c r="N145" s="34"/>
      <c r="O145" s="34"/>
      <c r="P145" s="34"/>
      <c r="Q145" s="34"/>
    </row>
    <row r="146" spans="2:17">
      <c r="B146" s="191"/>
      <c r="C146" s="191"/>
      <c r="D146" s="191"/>
      <c r="E146" s="191"/>
      <c r="F146" s="34"/>
      <c r="G146" s="34"/>
      <c r="H146" s="34"/>
      <c r="I146" s="34"/>
      <c r="J146" s="34"/>
      <c r="K146" s="34"/>
      <c r="L146" s="34"/>
      <c r="M146" s="34"/>
      <c r="N146" s="34"/>
      <c r="O146" s="34"/>
      <c r="P146" s="34"/>
      <c r="Q146" s="34"/>
    </row>
    <row r="147" spans="2:17">
      <c r="B147" s="191"/>
      <c r="C147" s="191"/>
      <c r="D147" s="191"/>
      <c r="E147" s="191"/>
      <c r="F147" s="34"/>
      <c r="G147" s="34"/>
      <c r="H147" s="34"/>
      <c r="I147" s="34"/>
      <c r="J147" s="34"/>
      <c r="K147" s="34"/>
      <c r="L147" s="34"/>
      <c r="M147" s="34"/>
      <c r="N147" s="34"/>
      <c r="O147" s="34"/>
      <c r="P147" s="34"/>
      <c r="Q147" s="34"/>
    </row>
    <row r="148" spans="2:17">
      <c r="B148" s="191"/>
      <c r="C148" s="191"/>
      <c r="D148" s="191"/>
      <c r="E148" s="191"/>
      <c r="F148" s="34"/>
      <c r="G148" s="34"/>
      <c r="H148" s="34"/>
      <c r="I148" s="34"/>
      <c r="J148" s="34"/>
      <c r="K148" s="34"/>
      <c r="L148" s="34"/>
      <c r="M148" s="34"/>
      <c r="N148" s="34"/>
      <c r="O148" s="34"/>
      <c r="P148" s="34"/>
      <c r="Q148" s="34"/>
    </row>
    <row r="149" spans="2:17">
      <c r="B149" s="191"/>
      <c r="C149" s="191"/>
      <c r="D149" s="191"/>
      <c r="E149" s="191"/>
      <c r="F149" s="34"/>
      <c r="G149" s="34"/>
      <c r="H149" s="34"/>
      <c r="I149" s="34"/>
      <c r="J149" s="34"/>
      <c r="K149" s="34"/>
      <c r="L149" s="34"/>
      <c r="M149" s="34"/>
      <c r="N149" s="34"/>
      <c r="O149" s="34"/>
      <c r="P149" s="34"/>
      <c r="Q149" s="34"/>
    </row>
    <row r="150" spans="2:17">
      <c r="B150" s="191"/>
      <c r="C150" s="191"/>
      <c r="D150" s="191"/>
      <c r="E150" s="191"/>
      <c r="F150" s="34"/>
      <c r="G150" s="34"/>
      <c r="H150" s="34"/>
      <c r="I150" s="34"/>
      <c r="J150" s="34"/>
      <c r="K150" s="34"/>
      <c r="L150" s="34"/>
      <c r="M150" s="34"/>
      <c r="N150" s="34"/>
      <c r="O150" s="34"/>
      <c r="P150" s="34"/>
      <c r="Q150" s="34"/>
    </row>
    <row r="151" spans="2:17">
      <c r="B151" s="191"/>
      <c r="C151" s="191"/>
      <c r="D151" s="191"/>
      <c r="E151" s="191"/>
      <c r="F151" s="34"/>
      <c r="G151" s="34"/>
      <c r="H151" s="34"/>
      <c r="I151" s="34"/>
      <c r="J151" s="34"/>
      <c r="K151" s="34"/>
      <c r="L151" s="34"/>
      <c r="M151" s="34"/>
      <c r="N151" s="34"/>
      <c r="O151" s="34"/>
      <c r="P151" s="34"/>
      <c r="Q151" s="34"/>
    </row>
    <row r="152" spans="2:17">
      <c r="B152" s="191"/>
      <c r="C152" s="191"/>
      <c r="D152" s="191"/>
      <c r="E152" s="191"/>
      <c r="F152" s="34"/>
      <c r="G152" s="34"/>
      <c r="H152" s="34"/>
      <c r="I152" s="34"/>
      <c r="J152" s="34"/>
      <c r="K152" s="34"/>
      <c r="L152" s="34"/>
      <c r="M152" s="34"/>
      <c r="N152" s="34"/>
      <c r="O152" s="34"/>
      <c r="P152" s="34"/>
      <c r="Q152" s="34"/>
    </row>
    <row r="153" spans="2:17">
      <c r="B153" s="191"/>
      <c r="C153" s="191"/>
      <c r="D153" s="191"/>
      <c r="E153" s="191"/>
      <c r="F153" s="34"/>
      <c r="G153" s="34"/>
      <c r="H153" s="34"/>
      <c r="I153" s="34"/>
      <c r="J153" s="34"/>
      <c r="K153" s="34"/>
      <c r="L153" s="34"/>
      <c r="M153" s="34"/>
      <c r="N153" s="34"/>
      <c r="O153" s="34"/>
      <c r="P153" s="34"/>
      <c r="Q153" s="34"/>
    </row>
    <row r="154" spans="2:17">
      <c r="B154" s="191"/>
      <c r="C154" s="191"/>
      <c r="D154" s="191"/>
      <c r="E154" s="191"/>
      <c r="F154" s="34"/>
      <c r="G154" s="34"/>
      <c r="H154" s="34"/>
      <c r="I154" s="34"/>
      <c r="J154" s="34"/>
      <c r="K154" s="34"/>
      <c r="L154" s="34"/>
      <c r="M154" s="34"/>
      <c r="N154" s="34"/>
      <c r="O154" s="34"/>
      <c r="P154" s="34"/>
      <c r="Q154" s="34"/>
    </row>
    <row r="155" spans="2:17">
      <c r="B155" s="193"/>
      <c r="C155" s="193"/>
      <c r="D155" s="193"/>
      <c r="E155" s="193"/>
      <c r="F155" s="34"/>
      <c r="G155" s="34"/>
      <c r="H155" s="34"/>
      <c r="I155" s="34"/>
      <c r="J155" s="34"/>
      <c r="K155" s="34"/>
      <c r="L155" s="34"/>
      <c r="M155" s="34"/>
      <c r="N155" s="34"/>
      <c r="O155" s="34"/>
      <c r="P155" s="180"/>
      <c r="Q155" s="180"/>
    </row>
    <row r="156" spans="2:17">
      <c r="B156" s="193"/>
      <c r="C156" s="193"/>
      <c r="D156" s="193"/>
      <c r="E156" s="193"/>
      <c r="F156" s="34"/>
      <c r="G156" s="34"/>
      <c r="H156" s="34"/>
      <c r="I156" s="34"/>
      <c r="J156" s="34"/>
      <c r="K156" s="34"/>
      <c r="L156" s="34"/>
      <c r="M156" s="34"/>
      <c r="N156" s="34"/>
      <c r="O156" s="34"/>
      <c r="P156" s="180"/>
      <c r="Q156" s="180"/>
    </row>
    <row r="157" spans="2:17">
      <c r="B157" s="193"/>
      <c r="C157" s="193"/>
      <c r="D157" s="193"/>
      <c r="E157" s="193"/>
      <c r="F157" s="34"/>
      <c r="G157" s="34"/>
      <c r="H157" s="34"/>
      <c r="I157" s="34"/>
      <c r="J157" s="34"/>
      <c r="K157" s="34"/>
      <c r="L157" s="34"/>
      <c r="M157" s="34"/>
      <c r="N157" s="34"/>
      <c r="O157" s="34"/>
      <c r="P157" s="180"/>
      <c r="Q157" s="180"/>
    </row>
  </sheetData>
  <sheetProtection algorithmName="SHA-512" hashValue="F/je9BR/3q/CfaIq2JSD0o9e6Htscw6l49BSz4YnjnYNE7mbMrxHFCvlnb8LKqjJfXtnxjXygKWip35JMmcMvQ==" saltValue="hoEBE0s0yd0M0ej5U4f3Ew==" spinCount="100000" sheet="1" objects="1" scenarios="1"/>
  <mergeCells count="10">
    <mergeCell ref="B12:E12"/>
    <mergeCell ref="B14:E14"/>
    <mergeCell ref="B16:E16"/>
    <mergeCell ref="B18:E18"/>
    <mergeCell ref="F5:O9"/>
    <mergeCell ref="B3:D4"/>
    <mergeCell ref="B5:D6"/>
    <mergeCell ref="B8:E8"/>
    <mergeCell ref="B10:E10"/>
    <mergeCell ref="F3:K4"/>
  </mergeCells>
  <conditionalFormatting sqref="N11">
    <cfRule type="containsText" dxfId="8" priority="4" operator="containsText" text="Red">
      <formula>NOT(ISERROR(SEARCH("Red",N11)))</formula>
    </cfRule>
    <cfRule type="containsText" dxfId="7" priority="5" operator="containsText" text="Amber">
      <formula>NOT(ISERROR(SEARCH("Amber",N11)))</formula>
    </cfRule>
    <cfRule type="containsText" dxfId="6" priority="6" operator="containsText" text="Green">
      <formula>NOT(ISERROR(SEARCH("Green",N11)))</formula>
    </cfRule>
  </conditionalFormatting>
  <conditionalFormatting sqref="N13:N14 N17 N19">
    <cfRule type="containsText" dxfId="5" priority="1" operator="containsText" text="Red">
      <formula>NOT(ISERROR(SEARCH("Red",N13)))</formula>
    </cfRule>
    <cfRule type="containsText" dxfId="4" priority="2" operator="containsText" text="Amber">
      <formula>NOT(ISERROR(SEARCH("Amber",N13)))</formula>
    </cfRule>
    <cfRule type="containsText" dxfId="3" priority="3" operator="containsText" text="Green">
      <formula>NOT(ISERROR(SEARCH("Green",N13)))</formula>
    </cfRule>
  </conditionalFormatting>
  <hyperlinks>
    <hyperlink ref="A12" location="'Performance Indicators'!A1" display="Performance Indicators" xr:uid="{C30AF953-37EA-479C-B2EC-010DEB1947EE}"/>
    <hyperlink ref="B14" location="'Performance Indicators'!A1" display="Performance Indicators" xr:uid="{2F3A1954-84FB-428F-A816-888D7CE40C48}"/>
    <hyperlink ref="B8" location="Summary!A1" display="Summary" xr:uid="{FDC7EC0B-DCDE-4493-9B6A-3E9D4D76837D}"/>
    <hyperlink ref="B8:D8" location="About!A1" display="About" xr:uid="{15B29A4E-C5BD-4BEB-92FF-CF6E426742DC}"/>
    <hyperlink ref="B12" location="Actions!A1" display="Actions" xr:uid="{F6353D68-4867-4480-979E-E857EC978C6A}"/>
    <hyperlink ref="B12:D12" location="'Delivery programme'!A1" display="Delivery Programme" xr:uid="{4BDF1FBB-B323-4981-A731-17B9BA950446}"/>
    <hyperlink ref="B10" location="Summary!A1" display="Summary" xr:uid="{1E995BEE-59AB-409A-9AE4-AF1E3918DF25}"/>
    <hyperlink ref="B10:D10" location="Summary!A1" display="Summary" xr:uid="{C95181CD-52DC-482A-983F-ADF4BC977C2C}"/>
    <hyperlink ref="B16:E16" location="Financial!A1" display="Financial Summary" xr:uid="{03BEDE7B-9DBB-4FE9-B69A-C8F9FB924F42}"/>
    <hyperlink ref="B18:E18" location="Risks!A1" display="Risks" xr:uid="{12F1C870-6E9C-4D8A-84D8-DE67981FACE9}"/>
  </hyperlink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2C46B2-8336-46E1-812E-58227F562807}">
  <dimension ref="A1:Y88"/>
  <sheetViews>
    <sheetView showGridLines="0" showRowColHeaders="0" topLeftCell="B2" zoomScaleNormal="100" workbookViewId="0">
      <selection activeCell="B8" sqref="B8:E8"/>
    </sheetView>
  </sheetViews>
  <sheetFormatPr defaultRowHeight="15"/>
  <cols>
    <col min="1" max="1" width="9.7109375" style="32" hidden="1" customWidth="1"/>
    <col min="2" max="4" width="9.140625" style="32" customWidth="1"/>
    <col min="5" max="5" width="2.7109375" style="32" customWidth="1"/>
    <col min="6" max="6" width="11.140625" customWidth="1"/>
    <col min="7" max="7" width="35.42578125" bestFit="1" customWidth="1"/>
    <col min="8" max="8" width="43.42578125" customWidth="1"/>
    <col min="9" max="9" width="11.140625" bestFit="1" customWidth="1"/>
    <col min="10" max="10" width="17.7109375" bestFit="1" customWidth="1"/>
    <col min="11" max="11" width="17.5703125" bestFit="1" customWidth="1"/>
    <col min="12" max="12" width="16.5703125" bestFit="1" customWidth="1"/>
    <col min="13" max="13" width="64.5703125" customWidth="1"/>
    <col min="16" max="24" width="14.7109375" customWidth="1"/>
  </cols>
  <sheetData>
    <row r="1" spans="1:25" hidden="1">
      <c r="A1" s="193"/>
      <c r="B1" s="193"/>
      <c r="C1" s="193"/>
      <c r="D1" s="193"/>
      <c r="E1" s="193"/>
      <c r="F1" s="180"/>
      <c r="G1" s="180"/>
      <c r="H1" s="180"/>
      <c r="I1" s="180"/>
      <c r="J1" s="180"/>
      <c r="K1" s="180"/>
      <c r="L1" s="180"/>
      <c r="M1" s="180"/>
      <c r="N1" s="180"/>
      <c r="O1" s="180"/>
      <c r="P1" s="180"/>
      <c r="Q1" s="180"/>
      <c r="R1" s="180"/>
      <c r="S1" s="180"/>
      <c r="T1" s="180"/>
      <c r="U1" s="180"/>
      <c r="V1" s="180"/>
      <c r="W1" s="180"/>
      <c r="X1" s="180"/>
      <c r="Y1" s="180"/>
    </row>
    <row r="2" spans="1:25" ht="32.25" thickBot="1">
      <c r="A2" s="193"/>
      <c r="B2" s="191"/>
      <c r="C2" s="191"/>
      <c r="D2" s="191"/>
      <c r="E2" s="191"/>
      <c r="F2" s="34"/>
      <c r="G2" s="34"/>
      <c r="H2" s="246" t="s">
        <v>9</v>
      </c>
      <c r="I2" s="322"/>
      <c r="J2" s="322"/>
      <c r="K2" s="322"/>
      <c r="L2" s="322"/>
      <c r="M2" s="187"/>
      <c r="N2" s="187"/>
      <c r="O2" s="187"/>
      <c r="P2" s="187"/>
      <c r="Q2" s="187"/>
      <c r="R2" s="187"/>
      <c r="S2" s="187"/>
      <c r="T2" s="187"/>
      <c r="U2" s="187"/>
      <c r="V2" s="34"/>
      <c r="W2" s="34"/>
      <c r="X2" s="34"/>
      <c r="Y2" s="180"/>
    </row>
    <row r="3" spans="1:25" ht="15" customHeight="1" thickBot="1">
      <c r="A3" s="193"/>
      <c r="B3" s="262" t="s">
        <v>11</v>
      </c>
      <c r="C3" s="330"/>
      <c r="D3" s="331"/>
      <c r="E3" s="191"/>
      <c r="F3" s="34"/>
      <c r="G3" s="34"/>
      <c r="H3" s="34"/>
      <c r="I3" s="187"/>
      <c r="J3" s="187"/>
      <c r="K3" s="187"/>
      <c r="L3" s="187"/>
      <c r="M3" s="187"/>
      <c r="N3" s="187"/>
      <c r="O3" s="187"/>
      <c r="P3" s="187"/>
      <c r="Q3" s="187"/>
      <c r="R3" s="187"/>
      <c r="S3" s="187"/>
      <c r="T3" s="187"/>
      <c r="U3" s="187"/>
      <c r="V3" s="187"/>
      <c r="W3" s="34"/>
      <c r="X3" s="34"/>
      <c r="Y3" s="34"/>
    </row>
    <row r="4" spans="1:25" ht="15" customHeight="1" thickBot="1">
      <c r="A4" s="193"/>
      <c r="B4" s="332"/>
      <c r="C4" s="333"/>
      <c r="D4" s="334"/>
      <c r="E4" s="191"/>
      <c r="F4" s="324" t="s">
        <v>422</v>
      </c>
      <c r="G4" s="325"/>
      <c r="H4" s="325"/>
      <c r="I4" s="325"/>
      <c r="J4" s="325"/>
      <c r="K4" s="325"/>
      <c r="L4" s="325"/>
      <c r="M4" s="325"/>
      <c r="N4" s="326"/>
      <c r="O4" s="187"/>
      <c r="P4" s="187"/>
      <c r="Q4" s="187"/>
      <c r="R4" s="187"/>
      <c r="S4" s="187"/>
      <c r="T4" s="187"/>
      <c r="U4" s="187"/>
      <c r="V4" s="187"/>
      <c r="W4" s="34"/>
      <c r="X4" s="34"/>
      <c r="Y4" s="34"/>
    </row>
    <row r="5" spans="1:25" ht="15" customHeight="1">
      <c r="A5" s="193"/>
      <c r="B5" s="268" t="s">
        <v>13</v>
      </c>
      <c r="C5" s="269"/>
      <c r="D5" s="270"/>
      <c r="E5" s="191"/>
      <c r="F5" s="327"/>
      <c r="G5" s="328"/>
      <c r="H5" s="328"/>
      <c r="I5" s="328"/>
      <c r="J5" s="328"/>
      <c r="K5" s="328"/>
      <c r="L5" s="328"/>
      <c r="M5" s="328"/>
      <c r="N5" s="329"/>
      <c r="O5" s="187"/>
      <c r="P5" s="187"/>
      <c r="Q5" s="187"/>
      <c r="R5" s="187"/>
      <c r="S5" s="187"/>
      <c r="T5" s="187"/>
      <c r="U5" s="187"/>
      <c r="V5" s="187"/>
      <c r="W5" s="34"/>
      <c r="X5" s="34"/>
      <c r="Y5" s="34"/>
    </row>
    <row r="6" spans="1:25" ht="15" customHeight="1" thickBot="1">
      <c r="A6" s="193"/>
      <c r="B6" s="271"/>
      <c r="C6" s="272"/>
      <c r="D6" s="273"/>
      <c r="E6" s="191"/>
      <c r="F6" s="327"/>
      <c r="G6" s="328"/>
      <c r="H6" s="328"/>
      <c r="I6" s="328"/>
      <c r="J6" s="328"/>
      <c r="K6" s="328"/>
      <c r="L6" s="328"/>
      <c r="M6" s="328"/>
      <c r="N6" s="329"/>
      <c r="O6" s="187"/>
      <c r="P6" s="187"/>
      <c r="Q6" s="187"/>
      <c r="R6" s="187"/>
      <c r="S6" s="187"/>
      <c r="T6" s="187"/>
      <c r="U6" s="187"/>
      <c r="V6" s="187"/>
      <c r="W6" s="34"/>
      <c r="X6" s="34"/>
      <c r="Y6" s="34"/>
    </row>
    <row r="7" spans="1:25" ht="15" customHeight="1">
      <c r="A7" s="193"/>
      <c r="B7" s="191"/>
      <c r="C7" s="191"/>
      <c r="D7" s="191"/>
      <c r="E7" s="191"/>
      <c r="F7" s="327"/>
      <c r="G7" s="328"/>
      <c r="H7" s="328"/>
      <c r="I7" s="328"/>
      <c r="J7" s="328"/>
      <c r="K7" s="328"/>
      <c r="L7" s="328"/>
      <c r="M7" s="328"/>
      <c r="N7" s="329"/>
      <c r="O7" s="187"/>
      <c r="P7" s="187"/>
      <c r="Q7" s="187"/>
      <c r="R7" s="187"/>
      <c r="S7" s="187"/>
      <c r="T7" s="187"/>
      <c r="U7" s="187"/>
      <c r="V7" s="187"/>
      <c r="W7" s="34"/>
      <c r="X7" s="34"/>
      <c r="Y7" s="34"/>
    </row>
    <row r="8" spans="1:25" ht="15" customHeight="1">
      <c r="A8" s="193"/>
      <c r="B8" s="195" t="s">
        <v>2</v>
      </c>
      <c r="C8" s="195"/>
      <c r="D8" s="195"/>
      <c r="E8" s="232"/>
      <c r="F8" s="327"/>
      <c r="G8" s="328"/>
      <c r="H8" s="328"/>
      <c r="I8" s="328"/>
      <c r="J8" s="328"/>
      <c r="K8" s="328"/>
      <c r="L8" s="328"/>
      <c r="M8" s="328"/>
      <c r="N8" s="329"/>
      <c r="O8" s="187"/>
      <c r="P8" s="187"/>
      <c r="Q8" s="187"/>
      <c r="R8" s="187"/>
      <c r="S8" s="187"/>
      <c r="T8" s="187"/>
      <c r="U8" s="187"/>
      <c r="V8" s="187"/>
      <c r="W8" s="34"/>
      <c r="X8" s="34"/>
      <c r="Y8" s="34"/>
    </row>
    <row r="9" spans="1:25" ht="15" customHeight="1">
      <c r="A9" s="180"/>
      <c r="B9" s="191"/>
      <c r="C9" s="191"/>
      <c r="D9" s="191"/>
      <c r="E9" s="182"/>
      <c r="F9" s="327"/>
      <c r="G9" s="328"/>
      <c r="H9" s="328"/>
      <c r="I9" s="328"/>
      <c r="J9" s="328"/>
      <c r="K9" s="328"/>
      <c r="L9" s="328"/>
      <c r="M9" s="328"/>
      <c r="N9" s="329"/>
      <c r="O9" s="187"/>
      <c r="P9" s="187"/>
      <c r="Q9" s="187"/>
      <c r="R9" s="187"/>
      <c r="S9" s="187"/>
      <c r="T9" s="187"/>
      <c r="U9" s="187"/>
      <c r="V9" s="187"/>
      <c r="W9" s="34"/>
      <c r="X9" s="34"/>
      <c r="Y9" s="34"/>
    </row>
    <row r="10" spans="1:25" ht="15" customHeight="1">
      <c r="A10" s="59"/>
      <c r="B10" s="231" t="s">
        <v>4</v>
      </c>
      <c r="C10" s="231"/>
      <c r="D10" s="231"/>
      <c r="E10" s="232"/>
      <c r="F10" s="348"/>
      <c r="G10" s="349"/>
      <c r="H10" s="349"/>
      <c r="I10" s="349"/>
      <c r="J10" s="349"/>
      <c r="K10" s="349"/>
      <c r="L10" s="349"/>
      <c r="M10" s="349"/>
      <c r="N10" s="350"/>
      <c r="O10" s="34"/>
      <c r="P10" s="34"/>
      <c r="Q10" s="34"/>
      <c r="R10" s="34"/>
      <c r="S10" s="34"/>
      <c r="T10" s="34"/>
      <c r="U10" s="34"/>
      <c r="V10" s="34"/>
      <c r="W10" s="34"/>
      <c r="X10" s="34"/>
      <c r="Y10" s="34"/>
    </row>
    <row r="11" spans="1:25" ht="15" customHeight="1">
      <c r="A11" s="180"/>
      <c r="B11" s="191"/>
      <c r="C11" s="191"/>
      <c r="D11" s="191"/>
      <c r="E11" s="182"/>
      <c r="F11" s="348"/>
      <c r="G11" s="349"/>
      <c r="H11" s="349"/>
      <c r="I11" s="349"/>
      <c r="J11" s="349"/>
      <c r="K11" s="349"/>
      <c r="L11" s="349"/>
      <c r="M11" s="349"/>
      <c r="N11" s="350"/>
      <c r="O11" s="34"/>
      <c r="P11" s="34"/>
      <c r="Q11" s="34"/>
      <c r="R11" s="34"/>
      <c r="S11" s="34"/>
      <c r="T11" s="34"/>
      <c r="U11" s="34"/>
      <c r="V11" s="34"/>
      <c r="W11" s="34"/>
      <c r="X11" s="34"/>
      <c r="Y11" s="34"/>
    </row>
    <row r="12" spans="1:25" ht="15" customHeight="1">
      <c r="A12" s="59"/>
      <c r="B12" s="231" t="s">
        <v>5</v>
      </c>
      <c r="C12" s="231"/>
      <c r="D12" s="231"/>
      <c r="E12" s="232"/>
      <c r="F12" s="348"/>
      <c r="G12" s="349"/>
      <c r="H12" s="349"/>
      <c r="I12" s="349"/>
      <c r="J12" s="349"/>
      <c r="K12" s="349"/>
      <c r="L12" s="349"/>
      <c r="M12" s="349"/>
      <c r="N12" s="350"/>
      <c r="O12" s="34"/>
      <c r="P12" s="34"/>
      <c r="Q12" s="34"/>
      <c r="R12" s="34"/>
      <c r="S12" s="34"/>
      <c r="T12" s="34"/>
      <c r="U12" s="34"/>
      <c r="V12" s="34"/>
      <c r="W12" s="34"/>
      <c r="X12" s="34"/>
      <c r="Y12" s="34"/>
    </row>
    <row r="13" spans="1:25" ht="15" customHeight="1">
      <c r="A13" s="59"/>
      <c r="B13" s="176"/>
      <c r="C13" s="176"/>
      <c r="D13" s="176"/>
      <c r="E13" s="182"/>
      <c r="F13" s="348"/>
      <c r="G13" s="349"/>
      <c r="H13" s="349"/>
      <c r="I13" s="349"/>
      <c r="J13" s="349"/>
      <c r="K13" s="349"/>
      <c r="L13" s="349"/>
      <c r="M13" s="349"/>
      <c r="N13" s="350"/>
      <c r="O13" s="34"/>
      <c r="P13" s="34"/>
      <c r="Q13" s="34"/>
      <c r="R13" s="34"/>
      <c r="S13" s="34"/>
      <c r="T13" s="34"/>
      <c r="U13" s="34"/>
      <c r="V13" s="34"/>
      <c r="W13" s="34"/>
      <c r="X13" s="34"/>
      <c r="Y13" s="34"/>
    </row>
    <row r="14" spans="1:25" ht="15" customHeight="1" thickBot="1">
      <c r="A14" s="193"/>
      <c r="B14" s="231" t="s">
        <v>7</v>
      </c>
      <c r="C14" s="232"/>
      <c r="D14" s="232"/>
      <c r="E14" s="232"/>
      <c r="F14" s="351"/>
      <c r="G14" s="352"/>
      <c r="H14" s="352"/>
      <c r="I14" s="352"/>
      <c r="J14" s="352"/>
      <c r="K14" s="352"/>
      <c r="L14" s="352"/>
      <c r="M14" s="352"/>
      <c r="N14" s="353"/>
      <c r="O14" s="34"/>
      <c r="P14" s="34"/>
      <c r="Q14" s="34"/>
      <c r="R14" s="34"/>
      <c r="S14" s="34"/>
      <c r="T14" s="34"/>
      <c r="U14" s="34"/>
      <c r="V14" s="34"/>
      <c r="W14" s="34"/>
      <c r="X14" s="34"/>
      <c r="Y14" s="34"/>
    </row>
    <row r="15" spans="1:25" ht="15" customHeight="1" thickBot="1">
      <c r="A15" s="193"/>
      <c r="B15" s="181"/>
      <c r="C15" s="182"/>
      <c r="D15" s="182"/>
      <c r="E15" s="182"/>
      <c r="F15" s="34"/>
      <c r="G15" s="34"/>
      <c r="H15" s="34"/>
      <c r="I15" s="34"/>
      <c r="J15" s="34"/>
      <c r="K15" s="34"/>
      <c r="L15" s="34"/>
      <c r="M15" s="34"/>
      <c r="N15" s="34"/>
      <c r="O15" s="34"/>
      <c r="P15" s="34"/>
      <c r="Q15" s="34"/>
      <c r="R15" s="34"/>
      <c r="S15" s="34"/>
      <c r="T15" s="34"/>
      <c r="U15" s="34"/>
      <c r="V15" s="34"/>
      <c r="W15" s="34"/>
      <c r="X15" s="34"/>
      <c r="Y15" s="34"/>
    </row>
    <row r="16" spans="1:25" ht="15" customHeight="1" thickBot="1">
      <c r="A16" s="193"/>
      <c r="B16" s="235" t="s">
        <v>8</v>
      </c>
      <c r="C16" s="236"/>
      <c r="D16" s="236"/>
      <c r="E16" s="301"/>
      <c r="F16" s="34"/>
      <c r="G16" s="34"/>
      <c r="H16" s="34"/>
      <c r="I16" s="335" t="s">
        <v>423</v>
      </c>
      <c r="J16" s="336"/>
      <c r="K16" s="336"/>
      <c r="L16" s="336"/>
      <c r="M16" s="337"/>
      <c r="N16" s="34"/>
      <c r="O16" s="34"/>
      <c r="P16" s="34"/>
      <c r="Q16" s="34"/>
      <c r="R16" s="34"/>
      <c r="S16" s="34"/>
      <c r="T16" s="34"/>
      <c r="U16" s="34"/>
      <c r="V16" s="34"/>
      <c r="W16" s="34"/>
      <c r="X16" s="34"/>
      <c r="Y16" s="34"/>
    </row>
    <row r="17" spans="2:25" ht="15" customHeight="1" thickBot="1">
      <c r="B17" s="181"/>
      <c r="C17" s="182"/>
      <c r="D17" s="182"/>
      <c r="E17" s="182"/>
      <c r="F17" s="34"/>
      <c r="G17" s="34"/>
      <c r="H17" s="34"/>
      <c r="I17" s="34"/>
      <c r="J17" s="34"/>
      <c r="K17" s="34"/>
      <c r="L17" s="34"/>
      <c r="M17" s="34"/>
      <c r="N17" s="34"/>
      <c r="O17" s="34"/>
      <c r="P17" s="34"/>
      <c r="Q17" s="34"/>
      <c r="R17" s="34"/>
      <c r="S17" s="34"/>
      <c r="T17" s="34"/>
      <c r="U17" s="34"/>
      <c r="V17" s="34"/>
      <c r="W17" s="34"/>
      <c r="X17" s="34"/>
      <c r="Y17" s="34"/>
    </row>
    <row r="18" spans="2:25" ht="15" customHeight="1" thickBot="1">
      <c r="B18" s="297" t="s">
        <v>9</v>
      </c>
      <c r="C18" s="297"/>
      <c r="D18" s="297"/>
      <c r="E18" s="323"/>
      <c r="F18" s="180"/>
      <c r="G18" s="85" t="s">
        <v>424</v>
      </c>
      <c r="H18" s="88" t="s">
        <v>425</v>
      </c>
      <c r="I18" s="86" t="s">
        <v>426</v>
      </c>
      <c r="J18" s="86" t="s">
        <v>427</v>
      </c>
      <c r="K18" s="86" t="s">
        <v>428</v>
      </c>
      <c r="L18" s="86" t="s">
        <v>429</v>
      </c>
      <c r="M18" s="87" t="s">
        <v>39</v>
      </c>
      <c r="N18" s="34"/>
      <c r="O18" s="34"/>
      <c r="P18" s="34"/>
      <c r="Q18" s="34"/>
      <c r="R18" s="34"/>
      <c r="S18" s="34"/>
      <c r="T18" s="34"/>
      <c r="U18" s="180"/>
      <c r="V18" s="180"/>
      <c r="W18" s="180"/>
      <c r="X18" s="180"/>
      <c r="Y18" s="34"/>
    </row>
    <row r="19" spans="2:25" ht="45">
      <c r="B19" s="182"/>
      <c r="C19" s="182"/>
      <c r="D19" s="182"/>
      <c r="E19" s="182"/>
      <c r="F19" s="34"/>
      <c r="G19" s="141" t="s">
        <v>430</v>
      </c>
      <c r="H19" s="142" t="s">
        <v>431</v>
      </c>
      <c r="I19" s="143">
        <v>45047</v>
      </c>
      <c r="J19" s="144">
        <v>20</v>
      </c>
      <c r="K19" s="144">
        <v>12</v>
      </c>
      <c r="L19" s="145" t="s">
        <v>432</v>
      </c>
      <c r="M19" s="146" t="s">
        <v>433</v>
      </c>
      <c r="N19" s="34"/>
      <c r="O19" s="34"/>
      <c r="P19" s="34"/>
      <c r="Q19" s="34"/>
      <c r="R19" s="34"/>
      <c r="S19" s="34"/>
      <c r="T19" s="34"/>
      <c r="U19" s="180"/>
      <c r="V19" s="180"/>
      <c r="W19" s="180"/>
      <c r="X19" s="180"/>
      <c r="Y19" s="34"/>
    </row>
    <row r="20" spans="2:25" ht="33.75">
      <c r="B20" s="182"/>
      <c r="C20" s="182"/>
      <c r="D20" s="182"/>
      <c r="E20" s="182"/>
      <c r="F20" s="34"/>
      <c r="G20" s="147" t="s">
        <v>434</v>
      </c>
      <c r="H20" s="148" t="s">
        <v>435</v>
      </c>
      <c r="I20" s="149">
        <v>43617</v>
      </c>
      <c r="J20" s="150">
        <v>25</v>
      </c>
      <c r="K20" s="150">
        <v>20</v>
      </c>
      <c r="L20" s="151" t="s">
        <v>436</v>
      </c>
      <c r="M20" s="152" t="s">
        <v>437</v>
      </c>
      <c r="N20" s="34"/>
      <c r="O20" s="34"/>
      <c r="P20" s="34"/>
      <c r="Q20" s="34"/>
      <c r="R20" s="34"/>
      <c r="S20" s="34"/>
      <c r="T20" s="34"/>
      <c r="U20" s="180"/>
      <c r="V20" s="180"/>
      <c r="W20" s="180"/>
      <c r="X20" s="180"/>
      <c r="Y20" s="34"/>
    </row>
    <row r="21" spans="2:25" ht="56.25">
      <c r="B21" s="191"/>
      <c r="C21" s="191"/>
      <c r="D21" s="191"/>
      <c r="E21" s="191"/>
      <c r="F21" s="34"/>
      <c r="G21" s="147" t="s">
        <v>438</v>
      </c>
      <c r="H21" s="148" t="s">
        <v>439</v>
      </c>
      <c r="I21" s="149">
        <v>42552</v>
      </c>
      <c r="J21" s="150">
        <v>15</v>
      </c>
      <c r="K21" s="150">
        <v>12</v>
      </c>
      <c r="L21" s="151" t="s">
        <v>436</v>
      </c>
      <c r="M21" s="152" t="s">
        <v>440</v>
      </c>
      <c r="N21" s="34"/>
      <c r="O21" s="34"/>
      <c r="P21" s="34"/>
      <c r="Q21" s="34"/>
      <c r="R21" s="34"/>
      <c r="S21" s="34"/>
      <c r="T21" s="34"/>
      <c r="U21" s="180"/>
      <c r="V21" s="180"/>
      <c r="W21" s="180"/>
      <c r="X21" s="180"/>
      <c r="Y21" s="34"/>
    </row>
    <row r="22" spans="2:25" ht="78.75">
      <c r="B22" s="191"/>
      <c r="C22" s="191"/>
      <c r="D22" s="191"/>
      <c r="E22" s="191"/>
      <c r="F22" s="34"/>
      <c r="G22" s="147" t="s">
        <v>441</v>
      </c>
      <c r="H22" s="148" t="s">
        <v>442</v>
      </c>
      <c r="I22" s="149">
        <v>44621</v>
      </c>
      <c r="J22" s="150">
        <v>16</v>
      </c>
      <c r="K22" s="150">
        <v>9</v>
      </c>
      <c r="L22" s="151" t="s">
        <v>436</v>
      </c>
      <c r="M22" s="152" t="s">
        <v>443</v>
      </c>
      <c r="N22" s="34"/>
      <c r="O22" s="34"/>
      <c r="P22" s="34"/>
      <c r="Q22" s="34"/>
      <c r="R22" s="34"/>
      <c r="S22" s="34"/>
      <c r="T22" s="34"/>
      <c r="U22" s="180"/>
      <c r="V22" s="180"/>
      <c r="W22" s="180"/>
      <c r="X22" s="180"/>
      <c r="Y22" s="34"/>
    </row>
    <row r="23" spans="2:25" ht="33.75">
      <c r="B23" s="191"/>
      <c r="C23" s="191"/>
      <c r="D23" s="191"/>
      <c r="E23" s="191"/>
      <c r="F23" s="34"/>
      <c r="G23" s="147" t="s">
        <v>444</v>
      </c>
      <c r="H23" s="148" t="s">
        <v>445</v>
      </c>
      <c r="I23" s="149">
        <v>44986</v>
      </c>
      <c r="J23" s="150">
        <v>16</v>
      </c>
      <c r="K23" s="150">
        <v>6</v>
      </c>
      <c r="L23" s="153" t="s">
        <v>432</v>
      </c>
      <c r="M23" s="152" t="s">
        <v>446</v>
      </c>
      <c r="N23" s="34"/>
      <c r="O23" s="34"/>
      <c r="P23" s="34"/>
      <c r="Q23" s="34"/>
      <c r="R23" s="34"/>
      <c r="S23" s="34"/>
      <c r="T23" s="34"/>
      <c r="U23" s="180"/>
      <c r="V23" s="180"/>
      <c r="W23" s="180"/>
      <c r="X23" s="180"/>
      <c r="Y23" s="34"/>
    </row>
    <row r="24" spans="2:25" ht="22.5">
      <c r="B24" s="191"/>
      <c r="C24" s="191"/>
      <c r="D24" s="191"/>
      <c r="E24" s="191"/>
      <c r="F24" s="34"/>
      <c r="G24" s="147" t="s">
        <v>447</v>
      </c>
      <c r="H24" s="148" t="s">
        <v>448</v>
      </c>
      <c r="I24" s="149">
        <v>45047</v>
      </c>
      <c r="J24" s="150">
        <v>16</v>
      </c>
      <c r="K24" s="150">
        <v>9</v>
      </c>
      <c r="L24" s="151" t="s">
        <v>436</v>
      </c>
      <c r="M24" s="152" t="s">
        <v>449</v>
      </c>
      <c r="N24" s="34"/>
      <c r="O24" s="34"/>
      <c r="P24" s="34"/>
      <c r="Q24" s="34"/>
      <c r="R24" s="34"/>
      <c r="S24" s="34"/>
      <c r="T24" s="34"/>
      <c r="U24" s="180"/>
      <c r="V24" s="180"/>
      <c r="W24" s="180"/>
      <c r="X24" s="180"/>
      <c r="Y24" s="34"/>
    </row>
    <row r="25" spans="2:25" ht="67.5">
      <c r="B25" s="191"/>
      <c r="C25" s="191"/>
      <c r="D25" s="191"/>
      <c r="E25" s="191"/>
      <c r="F25" s="34"/>
      <c r="G25" s="147" t="s">
        <v>450</v>
      </c>
      <c r="H25" s="148" t="s">
        <v>451</v>
      </c>
      <c r="I25" s="149">
        <v>45261</v>
      </c>
      <c r="J25" s="150">
        <v>20</v>
      </c>
      <c r="K25" s="150">
        <v>6</v>
      </c>
      <c r="L25" s="151" t="s">
        <v>436</v>
      </c>
      <c r="M25" s="152" t="s">
        <v>452</v>
      </c>
      <c r="N25" s="34"/>
      <c r="O25" s="34"/>
      <c r="P25" s="34"/>
      <c r="Q25" s="34"/>
      <c r="R25" s="34"/>
      <c r="S25" s="34"/>
      <c r="T25" s="34"/>
      <c r="U25" s="180"/>
      <c r="V25" s="180"/>
      <c r="W25" s="180"/>
      <c r="X25" s="180"/>
      <c r="Y25" s="34"/>
    </row>
    <row r="26" spans="2:25" ht="56.25">
      <c r="B26" s="191"/>
      <c r="C26" s="191"/>
      <c r="D26" s="191"/>
      <c r="E26" s="191"/>
      <c r="F26" s="34"/>
      <c r="G26" s="147" t="s">
        <v>453</v>
      </c>
      <c r="H26" s="148" t="s">
        <v>454</v>
      </c>
      <c r="I26" s="149">
        <v>45261</v>
      </c>
      <c r="J26" s="150">
        <v>25</v>
      </c>
      <c r="K26" s="150">
        <v>20</v>
      </c>
      <c r="L26" s="151" t="s">
        <v>436</v>
      </c>
      <c r="M26" s="152" t="s">
        <v>455</v>
      </c>
      <c r="N26" s="34"/>
      <c r="O26" s="34"/>
      <c r="P26" s="34"/>
      <c r="Q26" s="34"/>
      <c r="R26" s="34"/>
      <c r="S26" s="34"/>
      <c r="T26" s="34"/>
      <c r="U26" s="180"/>
      <c r="V26" s="180"/>
      <c r="W26" s="180"/>
      <c r="X26" s="180"/>
      <c r="Y26" s="34"/>
    </row>
    <row r="27" spans="2:25" ht="23.25" thickBot="1">
      <c r="B27" s="191"/>
      <c r="C27" s="191"/>
      <c r="D27" s="191"/>
      <c r="E27" s="191"/>
      <c r="F27" s="34"/>
      <c r="G27" s="154" t="s">
        <v>456</v>
      </c>
      <c r="H27" s="155" t="s">
        <v>457</v>
      </c>
      <c r="I27" s="156">
        <v>45536</v>
      </c>
      <c r="J27" s="157">
        <v>12</v>
      </c>
      <c r="K27" s="158">
        <v>12</v>
      </c>
      <c r="L27" s="157" t="s">
        <v>458</v>
      </c>
      <c r="M27" s="159" t="s">
        <v>459</v>
      </c>
      <c r="N27" s="34"/>
      <c r="O27" s="34"/>
      <c r="P27" s="34"/>
      <c r="Q27" s="34"/>
      <c r="R27" s="34"/>
      <c r="S27" s="34"/>
      <c r="T27" s="34"/>
      <c r="U27" s="180"/>
      <c r="V27" s="180"/>
      <c r="W27" s="180"/>
      <c r="X27" s="180"/>
      <c r="Y27" s="34"/>
    </row>
    <row r="28" spans="2:25" ht="15" customHeight="1">
      <c r="B28" s="191"/>
      <c r="C28" s="191"/>
      <c r="D28" s="191"/>
      <c r="E28" s="191"/>
      <c r="F28" s="34"/>
      <c r="G28" s="34"/>
      <c r="H28" s="34"/>
      <c r="I28" s="34"/>
      <c r="J28" s="34"/>
      <c r="K28" s="34"/>
      <c r="L28" s="34"/>
      <c r="M28" s="34"/>
      <c r="N28" s="34"/>
      <c r="O28" s="34"/>
      <c r="P28" s="34"/>
      <c r="Q28" s="34"/>
      <c r="R28" s="34"/>
      <c r="S28" s="34"/>
      <c r="T28" s="34"/>
      <c r="U28" s="180"/>
      <c r="V28" s="180"/>
      <c r="W28" s="180"/>
      <c r="X28" s="180"/>
      <c r="Y28" s="34"/>
    </row>
    <row r="29" spans="2:25" ht="15" customHeight="1">
      <c r="B29" s="191"/>
      <c r="C29" s="191"/>
      <c r="D29" s="191"/>
      <c r="E29" s="191"/>
      <c r="F29" s="34"/>
      <c r="G29" s="34"/>
      <c r="H29" s="34"/>
      <c r="I29" s="34"/>
      <c r="J29" s="34"/>
      <c r="K29" s="34"/>
      <c r="L29" s="34"/>
      <c r="M29" s="34"/>
      <c r="N29" s="34"/>
      <c r="O29" s="34"/>
      <c r="P29" s="34"/>
      <c r="Q29" s="34"/>
      <c r="R29" s="34"/>
      <c r="S29" s="34"/>
      <c r="T29" s="34"/>
      <c r="U29" s="180"/>
      <c r="V29" s="180"/>
      <c r="W29" s="180"/>
      <c r="X29" s="180"/>
      <c r="Y29" s="34"/>
    </row>
    <row r="30" spans="2:25" ht="15" customHeight="1">
      <c r="B30" s="191"/>
      <c r="C30" s="191"/>
      <c r="D30" s="191"/>
      <c r="E30" s="191"/>
      <c r="F30" s="34"/>
      <c r="G30" s="34"/>
      <c r="H30" s="34"/>
      <c r="I30" s="34"/>
      <c r="J30" s="34"/>
      <c r="K30" s="34"/>
      <c r="L30" s="34"/>
      <c r="M30" s="34"/>
      <c r="N30" s="34"/>
      <c r="O30" s="34"/>
      <c r="P30" s="34"/>
      <c r="Q30" s="34"/>
      <c r="R30" s="34"/>
      <c r="S30" s="34"/>
      <c r="T30" s="34"/>
      <c r="U30" s="180"/>
      <c r="V30" s="180"/>
      <c r="W30" s="180"/>
      <c r="X30" s="180"/>
      <c r="Y30" s="34"/>
    </row>
    <row r="31" spans="2:25" ht="15" customHeight="1">
      <c r="B31" s="191"/>
      <c r="C31" s="191"/>
      <c r="D31" s="191"/>
      <c r="E31" s="191"/>
      <c r="F31" s="34"/>
      <c r="G31" s="34"/>
      <c r="H31" s="34"/>
      <c r="I31" s="34"/>
      <c r="J31" s="34"/>
      <c r="K31" s="34"/>
      <c r="L31" s="34"/>
      <c r="M31" s="34"/>
      <c r="N31" s="34"/>
      <c r="O31" s="34"/>
      <c r="P31" s="34"/>
      <c r="Q31" s="34"/>
      <c r="R31" s="34"/>
      <c r="S31" s="34"/>
      <c r="T31" s="34"/>
      <c r="U31" s="180"/>
      <c r="V31" s="180"/>
      <c r="W31" s="180"/>
      <c r="X31" s="180"/>
      <c r="Y31" s="34"/>
    </row>
    <row r="32" spans="2:25" ht="15" customHeight="1">
      <c r="B32" s="191"/>
      <c r="C32" s="191"/>
      <c r="D32" s="191"/>
      <c r="E32" s="191"/>
      <c r="F32" s="34"/>
      <c r="G32" s="34"/>
      <c r="H32" s="34"/>
      <c r="I32" s="34"/>
      <c r="J32" s="34"/>
      <c r="K32" s="34"/>
      <c r="L32" s="34"/>
      <c r="M32" s="34"/>
      <c r="N32" s="34"/>
      <c r="O32" s="34"/>
      <c r="P32" s="34"/>
      <c r="Q32" s="34"/>
      <c r="R32" s="34"/>
      <c r="S32" s="34"/>
      <c r="T32" s="34"/>
      <c r="U32" s="180"/>
      <c r="V32" s="180"/>
      <c r="W32" s="180"/>
      <c r="X32" s="180"/>
      <c r="Y32" s="34"/>
    </row>
    <row r="33" spans="2:25" ht="15" customHeight="1">
      <c r="B33" s="191"/>
      <c r="C33" s="191"/>
      <c r="D33" s="191"/>
      <c r="E33" s="191"/>
      <c r="F33" s="34"/>
      <c r="G33" s="34"/>
      <c r="H33" s="34"/>
      <c r="I33" s="34"/>
      <c r="J33" s="34"/>
      <c r="K33" s="34"/>
      <c r="L33" s="34"/>
      <c r="M33" s="34"/>
      <c r="N33" s="34"/>
      <c r="O33" s="34"/>
      <c r="P33" s="34"/>
      <c r="Q33" s="34"/>
      <c r="R33" s="34"/>
      <c r="S33" s="34"/>
      <c r="T33" s="34"/>
      <c r="U33" s="180"/>
      <c r="V33" s="180"/>
      <c r="W33" s="180"/>
      <c r="X33" s="180"/>
      <c r="Y33" s="34"/>
    </row>
    <row r="34" spans="2:25" ht="15" customHeight="1">
      <c r="B34" s="191"/>
      <c r="C34" s="191"/>
      <c r="D34" s="191"/>
      <c r="E34" s="191"/>
      <c r="F34" s="34"/>
      <c r="G34" s="34"/>
      <c r="H34" s="34"/>
      <c r="I34" s="34"/>
      <c r="J34" s="34"/>
      <c r="K34" s="34"/>
      <c r="L34" s="34"/>
      <c r="M34" s="34"/>
      <c r="N34" s="34"/>
      <c r="O34" s="34"/>
      <c r="P34" s="34"/>
      <c r="Q34" s="34"/>
      <c r="R34" s="34"/>
      <c r="S34" s="34"/>
      <c r="T34" s="34"/>
      <c r="U34" s="180"/>
      <c r="V34" s="180"/>
      <c r="W34" s="180"/>
      <c r="X34" s="180"/>
      <c r="Y34" s="34"/>
    </row>
    <row r="35" spans="2:25" ht="15" customHeight="1">
      <c r="B35" s="191"/>
      <c r="C35" s="191"/>
      <c r="D35" s="191"/>
      <c r="E35" s="191"/>
      <c r="F35" s="34"/>
      <c r="G35" s="34"/>
      <c r="H35" s="34"/>
      <c r="I35" s="34"/>
      <c r="J35" s="34"/>
      <c r="K35" s="34"/>
      <c r="L35" s="34"/>
      <c r="M35" s="34"/>
      <c r="N35" s="34"/>
      <c r="O35" s="34"/>
      <c r="P35" s="34"/>
      <c r="Q35" s="34"/>
      <c r="R35" s="34"/>
      <c r="S35" s="34"/>
      <c r="T35" s="34"/>
      <c r="U35" s="180"/>
      <c r="V35" s="180"/>
      <c r="W35" s="180"/>
      <c r="X35" s="180"/>
      <c r="Y35" s="34"/>
    </row>
    <row r="36" spans="2:25" ht="15" customHeight="1">
      <c r="B36" s="191"/>
      <c r="C36" s="191"/>
      <c r="D36" s="191"/>
      <c r="E36" s="191"/>
      <c r="F36" s="34"/>
      <c r="G36" s="34"/>
      <c r="H36" s="34"/>
      <c r="I36" s="34"/>
      <c r="J36" s="34"/>
      <c r="K36" s="34"/>
      <c r="L36" s="34"/>
      <c r="M36" s="34"/>
      <c r="N36" s="34"/>
      <c r="O36" s="34"/>
      <c r="P36" s="34"/>
      <c r="Q36" s="34"/>
      <c r="R36" s="34"/>
      <c r="S36" s="34"/>
      <c r="T36" s="34"/>
      <c r="U36" s="180"/>
      <c r="V36" s="180"/>
      <c r="W36" s="180"/>
      <c r="X36" s="180"/>
      <c r="Y36" s="34"/>
    </row>
    <row r="37" spans="2:25" ht="15" customHeight="1">
      <c r="B37" s="191"/>
      <c r="C37" s="191"/>
      <c r="D37" s="191"/>
      <c r="E37" s="191"/>
      <c r="F37" s="34"/>
      <c r="G37" s="34"/>
      <c r="H37" s="34"/>
      <c r="I37" s="34"/>
      <c r="J37" s="34"/>
      <c r="K37" s="34"/>
      <c r="L37" s="34"/>
      <c r="M37" s="34"/>
      <c r="N37" s="34"/>
      <c r="O37" s="34"/>
      <c r="P37" s="34"/>
      <c r="Q37" s="34"/>
      <c r="R37" s="34"/>
      <c r="S37" s="34"/>
      <c r="T37" s="34"/>
      <c r="U37" s="180"/>
      <c r="V37" s="180"/>
      <c r="W37" s="180"/>
      <c r="X37" s="180"/>
      <c r="Y37" s="34"/>
    </row>
    <row r="38" spans="2:25">
      <c r="B38" s="191"/>
      <c r="C38" s="191"/>
      <c r="D38" s="191"/>
      <c r="E38" s="191"/>
      <c r="F38" s="34"/>
      <c r="G38" s="34"/>
      <c r="H38" s="34"/>
      <c r="I38" s="34"/>
      <c r="J38" s="34"/>
      <c r="K38" s="34"/>
      <c r="L38" s="34"/>
      <c r="M38" s="34"/>
      <c r="N38" s="34"/>
      <c r="O38" s="34"/>
      <c r="P38" s="34"/>
      <c r="Q38" s="34"/>
      <c r="R38" s="34"/>
      <c r="S38" s="34"/>
      <c r="T38" s="34"/>
      <c r="U38" s="180"/>
      <c r="V38" s="180"/>
      <c r="W38" s="180"/>
      <c r="X38" s="180"/>
      <c r="Y38" s="34"/>
    </row>
    <row r="39" spans="2:25">
      <c r="B39" s="191"/>
      <c r="C39" s="191"/>
      <c r="D39" s="191"/>
      <c r="E39" s="191"/>
      <c r="F39" s="34"/>
      <c r="G39" s="34"/>
      <c r="H39" s="34"/>
      <c r="I39" s="34"/>
      <c r="J39" s="34"/>
      <c r="K39" s="34"/>
      <c r="L39" s="34"/>
      <c r="M39" s="34"/>
      <c r="N39" s="34"/>
      <c r="O39" s="34"/>
      <c r="P39" s="34"/>
      <c r="Q39" s="34"/>
      <c r="R39" s="34"/>
      <c r="S39" s="34"/>
      <c r="T39" s="34"/>
      <c r="U39" s="180"/>
      <c r="V39" s="180"/>
      <c r="W39" s="180"/>
      <c r="X39" s="180"/>
      <c r="Y39" s="180"/>
    </row>
    <row r="40" spans="2:25">
      <c r="B40" s="191"/>
      <c r="C40" s="191"/>
      <c r="D40" s="191"/>
      <c r="E40" s="191"/>
      <c r="F40" s="34"/>
      <c r="G40" s="34"/>
      <c r="H40" s="34"/>
      <c r="I40" s="34"/>
      <c r="J40" s="34"/>
      <c r="K40" s="34"/>
      <c r="L40" s="34"/>
      <c r="M40" s="34"/>
      <c r="N40" s="34"/>
      <c r="O40" s="34"/>
      <c r="P40" s="34"/>
      <c r="Q40" s="34"/>
      <c r="R40" s="34"/>
      <c r="S40" s="34"/>
      <c r="T40" s="34"/>
      <c r="U40" s="180"/>
      <c r="V40" s="180"/>
      <c r="W40" s="180"/>
      <c r="X40" s="180"/>
      <c r="Y40" s="180"/>
    </row>
    <row r="41" spans="2:25">
      <c r="B41" s="191"/>
      <c r="C41" s="191"/>
      <c r="D41" s="191"/>
      <c r="E41" s="191"/>
      <c r="F41" s="34"/>
      <c r="G41" s="34"/>
      <c r="H41" s="34"/>
      <c r="I41" s="34"/>
      <c r="J41" s="34"/>
      <c r="K41" s="34"/>
      <c r="L41" s="34"/>
      <c r="M41" s="34"/>
      <c r="N41" s="34"/>
      <c r="O41" s="34"/>
      <c r="P41" s="34"/>
      <c r="Q41" s="34"/>
      <c r="R41" s="34"/>
      <c r="S41" s="34"/>
      <c r="T41" s="34"/>
      <c r="U41" s="180"/>
      <c r="V41" s="180"/>
      <c r="W41" s="180"/>
      <c r="X41" s="180"/>
      <c r="Y41" s="180"/>
    </row>
    <row r="42" spans="2:25">
      <c r="B42" s="191"/>
      <c r="C42" s="191"/>
      <c r="D42" s="191"/>
      <c r="E42" s="191"/>
      <c r="F42" s="34"/>
      <c r="G42" s="34"/>
      <c r="H42" s="34"/>
      <c r="I42" s="34"/>
      <c r="J42" s="34"/>
      <c r="K42" s="34"/>
      <c r="L42" s="34"/>
      <c r="M42" s="34"/>
      <c r="N42" s="34"/>
      <c r="O42" s="34"/>
      <c r="P42" s="34"/>
      <c r="Q42" s="34"/>
      <c r="R42" s="34"/>
      <c r="S42" s="34"/>
      <c r="T42" s="34"/>
      <c r="U42" s="180"/>
      <c r="V42" s="180"/>
      <c r="W42" s="180"/>
      <c r="X42" s="180"/>
      <c r="Y42" s="180"/>
    </row>
    <row r="43" spans="2:25">
      <c r="B43" s="191"/>
      <c r="C43" s="191"/>
      <c r="D43" s="191"/>
      <c r="E43" s="191"/>
      <c r="F43" s="34"/>
      <c r="G43" s="34"/>
      <c r="H43" s="34"/>
      <c r="I43" s="34"/>
      <c r="J43" s="34"/>
      <c r="K43" s="34"/>
      <c r="L43" s="34"/>
      <c r="M43" s="34"/>
      <c r="N43" s="34"/>
      <c r="O43" s="34"/>
      <c r="P43" s="34"/>
      <c r="Q43" s="34"/>
      <c r="R43" s="34"/>
      <c r="S43" s="34"/>
      <c r="T43" s="34"/>
      <c r="U43" s="180"/>
      <c r="V43" s="180"/>
      <c r="W43" s="180"/>
      <c r="X43" s="180"/>
      <c r="Y43" s="180"/>
    </row>
    <row r="44" spans="2:25">
      <c r="B44" s="191"/>
      <c r="C44" s="191"/>
      <c r="D44" s="191"/>
      <c r="E44" s="191"/>
      <c r="F44" s="34"/>
      <c r="G44" s="34"/>
      <c r="H44" s="34"/>
      <c r="I44" s="34"/>
      <c r="J44" s="34"/>
      <c r="K44" s="34"/>
      <c r="L44" s="34"/>
      <c r="M44" s="34"/>
      <c r="N44" s="34"/>
      <c r="O44" s="34"/>
      <c r="P44" s="34"/>
      <c r="Q44" s="34"/>
      <c r="R44" s="34"/>
      <c r="S44" s="34"/>
      <c r="T44" s="34"/>
      <c r="U44" s="180"/>
      <c r="V44" s="180"/>
      <c r="W44" s="180"/>
      <c r="X44" s="180"/>
      <c r="Y44" s="180"/>
    </row>
    <row r="45" spans="2:25">
      <c r="B45" s="191"/>
      <c r="C45" s="191"/>
      <c r="D45" s="191"/>
      <c r="E45" s="191"/>
      <c r="F45" s="34"/>
      <c r="G45" s="34"/>
      <c r="H45" s="34"/>
      <c r="I45" s="34"/>
      <c r="J45" s="34"/>
      <c r="K45" s="34"/>
      <c r="L45" s="34"/>
      <c r="M45" s="34"/>
      <c r="N45" s="34"/>
      <c r="O45" s="34"/>
      <c r="P45" s="34"/>
      <c r="Q45" s="34"/>
      <c r="R45" s="34"/>
      <c r="S45" s="34"/>
      <c r="T45" s="34"/>
      <c r="U45" s="180"/>
      <c r="V45" s="180"/>
      <c r="W45" s="180"/>
      <c r="X45" s="180"/>
      <c r="Y45" s="180"/>
    </row>
    <row r="46" spans="2:25">
      <c r="B46" s="191"/>
      <c r="C46" s="191"/>
      <c r="D46" s="191"/>
      <c r="E46" s="191"/>
      <c r="F46" s="34"/>
      <c r="G46" s="34"/>
      <c r="H46" s="34"/>
      <c r="I46" s="34"/>
      <c r="J46" s="34"/>
      <c r="K46" s="34"/>
      <c r="L46" s="34"/>
      <c r="M46" s="34"/>
      <c r="N46" s="34"/>
      <c r="O46" s="34"/>
      <c r="P46" s="34"/>
      <c r="Q46" s="34"/>
      <c r="R46" s="34"/>
      <c r="S46" s="34"/>
      <c r="T46" s="34"/>
      <c r="U46" s="180"/>
      <c r="V46" s="180"/>
      <c r="W46" s="180"/>
      <c r="X46" s="180"/>
      <c r="Y46" s="180"/>
    </row>
    <row r="47" spans="2:25">
      <c r="B47" s="191"/>
      <c r="C47" s="191"/>
      <c r="D47" s="191"/>
      <c r="E47" s="191"/>
      <c r="F47" s="34"/>
      <c r="G47" s="34"/>
      <c r="H47" s="34"/>
      <c r="I47" s="34"/>
      <c r="J47" s="34"/>
      <c r="K47" s="34"/>
      <c r="L47" s="34"/>
      <c r="M47" s="34"/>
      <c r="N47" s="34"/>
      <c r="O47" s="34"/>
      <c r="P47" s="34"/>
      <c r="Q47" s="34"/>
      <c r="R47" s="34"/>
      <c r="S47" s="34"/>
      <c r="T47" s="34"/>
      <c r="U47" s="180"/>
      <c r="V47" s="180"/>
      <c r="W47" s="180"/>
      <c r="X47" s="180"/>
      <c r="Y47" s="180"/>
    </row>
    <row r="48" spans="2:25">
      <c r="B48" s="191"/>
      <c r="C48" s="191"/>
      <c r="D48" s="191"/>
      <c r="E48" s="191"/>
      <c r="F48" s="34"/>
      <c r="G48" s="34"/>
      <c r="H48" s="34"/>
      <c r="I48" s="34"/>
      <c r="J48" s="34"/>
      <c r="K48" s="34"/>
      <c r="L48" s="34"/>
      <c r="M48" s="34"/>
      <c r="N48" s="34"/>
      <c r="O48" s="34"/>
      <c r="P48" s="34"/>
      <c r="Q48" s="34"/>
      <c r="R48" s="34"/>
      <c r="S48" s="34"/>
      <c r="T48" s="34"/>
      <c r="U48" s="180"/>
      <c r="V48" s="180"/>
      <c r="W48" s="180"/>
      <c r="X48" s="180"/>
      <c r="Y48" s="180"/>
    </row>
    <row r="49" spans="2:20">
      <c r="B49" s="191"/>
      <c r="C49" s="191"/>
      <c r="D49" s="191"/>
      <c r="E49" s="191"/>
      <c r="F49" s="34"/>
      <c r="G49" s="34"/>
      <c r="H49" s="34"/>
      <c r="I49" s="34"/>
      <c r="J49" s="34"/>
      <c r="K49" s="34"/>
      <c r="L49" s="34"/>
      <c r="M49" s="34"/>
      <c r="N49" s="34"/>
      <c r="O49" s="34"/>
      <c r="P49" s="34"/>
      <c r="Q49" s="34"/>
      <c r="R49" s="34"/>
      <c r="S49" s="34"/>
      <c r="T49" s="34"/>
    </row>
    <row r="50" spans="2:20">
      <c r="B50" s="191"/>
      <c r="C50" s="191"/>
      <c r="D50" s="191"/>
      <c r="E50" s="191"/>
      <c r="F50" s="34"/>
      <c r="G50" s="34"/>
      <c r="H50" s="34"/>
      <c r="I50" s="34"/>
      <c r="J50" s="34"/>
      <c r="K50" s="34"/>
      <c r="L50" s="34"/>
      <c r="M50" s="34"/>
      <c r="N50" s="34"/>
      <c r="O50" s="34"/>
      <c r="P50" s="34"/>
      <c r="Q50" s="34"/>
      <c r="R50" s="34"/>
      <c r="S50" s="34"/>
      <c r="T50" s="34"/>
    </row>
    <row r="51" spans="2:20">
      <c r="B51" s="191"/>
      <c r="C51" s="191"/>
      <c r="D51" s="191"/>
      <c r="E51" s="191"/>
      <c r="F51" s="34"/>
      <c r="G51" s="34"/>
      <c r="H51" s="34"/>
      <c r="I51" s="34"/>
      <c r="J51" s="34"/>
      <c r="K51" s="34"/>
      <c r="L51" s="34"/>
      <c r="M51" s="34"/>
      <c r="N51" s="34"/>
      <c r="O51" s="34"/>
      <c r="P51" s="34"/>
      <c r="Q51" s="34"/>
      <c r="R51" s="34"/>
      <c r="S51" s="34"/>
      <c r="T51" s="34"/>
    </row>
    <row r="52" spans="2:20">
      <c r="B52" s="191"/>
      <c r="C52" s="191"/>
      <c r="D52" s="191"/>
      <c r="E52" s="191"/>
      <c r="F52" s="34"/>
      <c r="G52" s="34"/>
      <c r="H52" s="34"/>
      <c r="I52" s="34"/>
      <c r="J52" s="34"/>
      <c r="K52" s="34"/>
      <c r="L52" s="34"/>
      <c r="M52" s="34"/>
      <c r="N52" s="34"/>
      <c r="O52" s="34"/>
      <c r="P52" s="34"/>
      <c r="Q52" s="34"/>
      <c r="R52" s="34"/>
      <c r="S52" s="34"/>
      <c r="T52" s="34"/>
    </row>
    <row r="53" spans="2:20">
      <c r="B53" s="191"/>
      <c r="C53" s="191"/>
      <c r="D53" s="191"/>
      <c r="E53" s="191"/>
      <c r="F53" s="34"/>
      <c r="G53" s="34"/>
      <c r="H53" s="34"/>
      <c r="I53" s="34"/>
      <c r="J53" s="34"/>
      <c r="K53" s="34"/>
      <c r="L53" s="34"/>
      <c r="M53" s="34"/>
      <c r="N53" s="34"/>
      <c r="O53" s="34"/>
      <c r="P53" s="34"/>
      <c r="Q53" s="34"/>
      <c r="R53" s="34"/>
      <c r="S53" s="34"/>
      <c r="T53" s="34"/>
    </row>
    <row r="54" spans="2:20">
      <c r="B54" s="191"/>
      <c r="C54" s="191"/>
      <c r="D54" s="191"/>
      <c r="E54" s="191"/>
      <c r="F54" s="34"/>
      <c r="G54" s="34"/>
      <c r="H54" s="34"/>
      <c r="I54" s="34"/>
      <c r="J54" s="34"/>
      <c r="K54" s="34"/>
      <c r="L54" s="34"/>
      <c r="M54" s="34"/>
      <c r="N54" s="34"/>
      <c r="O54" s="34"/>
      <c r="P54" s="34"/>
      <c r="Q54" s="34"/>
      <c r="R54" s="34"/>
      <c r="S54" s="34"/>
      <c r="T54" s="34"/>
    </row>
    <row r="55" spans="2:20">
      <c r="B55" s="191"/>
      <c r="C55" s="191"/>
      <c r="D55" s="191"/>
      <c r="E55" s="191"/>
      <c r="F55" s="34"/>
      <c r="G55" s="34"/>
      <c r="H55" s="34"/>
      <c r="I55" s="34"/>
      <c r="J55" s="34"/>
      <c r="K55" s="34"/>
      <c r="L55" s="34"/>
      <c r="M55" s="34"/>
      <c r="N55" s="34"/>
      <c r="O55" s="34"/>
      <c r="P55" s="34"/>
      <c r="Q55" s="34"/>
      <c r="R55" s="34"/>
      <c r="S55" s="34"/>
      <c r="T55" s="34"/>
    </row>
    <row r="56" spans="2:20">
      <c r="B56" s="191"/>
      <c r="C56" s="191"/>
      <c r="D56" s="191"/>
      <c r="E56" s="191"/>
      <c r="F56" s="34"/>
      <c r="G56" s="34"/>
      <c r="H56" s="34"/>
      <c r="I56" s="34"/>
      <c r="J56" s="34"/>
      <c r="K56" s="34"/>
      <c r="L56" s="34"/>
      <c r="M56" s="34"/>
      <c r="N56" s="34"/>
      <c r="O56" s="34"/>
      <c r="P56" s="34"/>
      <c r="Q56" s="34"/>
      <c r="R56" s="34"/>
      <c r="S56" s="34"/>
      <c r="T56" s="34"/>
    </row>
    <row r="57" spans="2:20">
      <c r="B57" s="191"/>
      <c r="C57" s="191"/>
      <c r="D57" s="191"/>
      <c r="E57" s="191"/>
      <c r="F57" s="34"/>
      <c r="G57" s="34"/>
      <c r="H57" s="34"/>
      <c r="I57" s="34"/>
      <c r="J57" s="34"/>
      <c r="K57" s="34"/>
      <c r="L57" s="34"/>
      <c r="M57" s="34"/>
      <c r="N57" s="34"/>
      <c r="O57" s="34"/>
      <c r="P57" s="34"/>
      <c r="Q57" s="34"/>
      <c r="R57" s="34"/>
      <c r="S57" s="34"/>
      <c r="T57" s="34"/>
    </row>
    <row r="58" spans="2:20">
      <c r="B58" s="191"/>
      <c r="C58" s="191"/>
      <c r="D58" s="191"/>
      <c r="E58" s="191"/>
      <c r="F58" s="34"/>
      <c r="G58" s="34"/>
      <c r="H58" s="34"/>
      <c r="I58" s="34"/>
      <c r="J58" s="34"/>
      <c r="K58" s="34"/>
      <c r="L58" s="34"/>
      <c r="M58" s="34"/>
      <c r="N58" s="34"/>
      <c r="O58" s="34"/>
      <c r="P58" s="34"/>
      <c r="Q58" s="34"/>
      <c r="R58" s="34"/>
      <c r="S58" s="34"/>
      <c r="T58" s="34"/>
    </row>
    <row r="59" spans="2:20">
      <c r="B59" s="191"/>
      <c r="C59" s="191"/>
      <c r="D59" s="191"/>
      <c r="E59" s="191"/>
      <c r="F59" s="34"/>
      <c r="G59" s="34"/>
      <c r="H59" s="34"/>
      <c r="I59" s="34"/>
      <c r="J59" s="34"/>
      <c r="K59" s="34"/>
      <c r="L59" s="34"/>
      <c r="M59" s="34"/>
      <c r="N59" s="34"/>
      <c r="O59" s="34"/>
      <c r="P59" s="34"/>
      <c r="Q59" s="34"/>
      <c r="R59" s="34"/>
      <c r="S59" s="34"/>
      <c r="T59" s="34"/>
    </row>
    <row r="60" spans="2:20">
      <c r="B60" s="191"/>
      <c r="C60" s="191"/>
      <c r="D60" s="191"/>
      <c r="E60" s="191"/>
      <c r="F60" s="34"/>
      <c r="G60" s="34"/>
      <c r="H60" s="34"/>
      <c r="I60" s="34"/>
      <c r="J60" s="34"/>
      <c r="K60" s="34"/>
      <c r="L60" s="34"/>
      <c r="M60" s="34"/>
      <c r="N60" s="34"/>
      <c r="O60" s="34"/>
      <c r="P60" s="34"/>
      <c r="Q60" s="34"/>
      <c r="R60" s="34"/>
      <c r="S60" s="34"/>
      <c r="T60" s="34"/>
    </row>
    <row r="61" spans="2:20">
      <c r="B61" s="191"/>
      <c r="C61" s="191"/>
      <c r="D61" s="191"/>
      <c r="E61" s="191"/>
      <c r="F61" s="34"/>
      <c r="G61" s="34"/>
      <c r="H61" s="34"/>
      <c r="I61" s="34"/>
      <c r="J61" s="34"/>
      <c r="K61" s="34"/>
      <c r="L61" s="34"/>
      <c r="M61" s="34"/>
      <c r="N61" s="34"/>
      <c r="O61" s="34"/>
      <c r="P61" s="34"/>
      <c r="Q61" s="34"/>
      <c r="R61" s="34"/>
      <c r="S61" s="34"/>
      <c r="T61" s="34"/>
    </row>
    <row r="62" spans="2:20">
      <c r="B62" s="191"/>
      <c r="C62" s="191"/>
      <c r="D62" s="191"/>
      <c r="E62" s="191"/>
      <c r="F62" s="34"/>
      <c r="G62" s="34"/>
      <c r="H62" s="34"/>
      <c r="I62" s="34"/>
      <c r="J62" s="34"/>
      <c r="K62" s="34"/>
      <c r="L62" s="34"/>
      <c r="M62" s="34"/>
      <c r="N62" s="34"/>
      <c r="O62" s="34"/>
      <c r="P62" s="34"/>
      <c r="Q62" s="34"/>
      <c r="R62" s="34"/>
      <c r="S62" s="34"/>
      <c r="T62" s="34"/>
    </row>
    <row r="63" spans="2:20">
      <c r="B63" s="191"/>
      <c r="C63" s="191"/>
      <c r="D63" s="191"/>
      <c r="E63" s="191"/>
      <c r="F63" s="34"/>
      <c r="G63" s="34"/>
      <c r="H63" s="34"/>
      <c r="I63" s="34"/>
      <c r="J63" s="34"/>
      <c r="K63" s="34"/>
      <c r="L63" s="34"/>
      <c r="M63" s="34"/>
      <c r="N63" s="34"/>
      <c r="O63" s="34"/>
      <c r="P63" s="34"/>
      <c r="Q63" s="34"/>
      <c r="R63" s="34"/>
      <c r="S63" s="34"/>
      <c r="T63" s="34"/>
    </row>
    <row r="64" spans="2:20">
      <c r="B64" s="191"/>
      <c r="C64" s="191"/>
      <c r="D64" s="191"/>
      <c r="E64" s="191"/>
      <c r="F64" s="34"/>
      <c r="G64" s="34"/>
      <c r="H64" s="34"/>
      <c r="I64" s="34"/>
      <c r="J64" s="34"/>
      <c r="K64" s="34"/>
      <c r="L64" s="34"/>
      <c r="M64" s="34"/>
      <c r="N64" s="34"/>
      <c r="O64" s="34"/>
      <c r="P64" s="34"/>
      <c r="Q64" s="34"/>
      <c r="R64" s="34"/>
      <c r="S64" s="34"/>
      <c r="T64" s="34"/>
    </row>
    <row r="65" spans="2:20">
      <c r="B65" s="191"/>
      <c r="C65" s="191"/>
      <c r="D65" s="191"/>
      <c r="E65" s="191"/>
      <c r="F65" s="34"/>
      <c r="G65" s="34"/>
      <c r="H65" s="34"/>
      <c r="I65" s="34"/>
      <c r="J65" s="34"/>
      <c r="K65" s="34"/>
      <c r="L65" s="34"/>
      <c r="M65" s="34"/>
      <c r="N65" s="34"/>
      <c r="O65" s="34"/>
      <c r="P65" s="34"/>
      <c r="Q65" s="34"/>
      <c r="R65" s="34"/>
      <c r="S65" s="34"/>
      <c r="T65" s="34"/>
    </row>
    <row r="66" spans="2:20">
      <c r="B66" s="191"/>
      <c r="C66" s="191"/>
      <c r="D66" s="191"/>
      <c r="E66" s="191"/>
      <c r="F66" s="34"/>
      <c r="G66" s="34"/>
      <c r="H66" s="34"/>
      <c r="I66" s="34"/>
      <c r="J66" s="34"/>
      <c r="K66" s="34"/>
      <c r="L66" s="34"/>
      <c r="M66" s="34"/>
      <c r="N66" s="34"/>
      <c r="O66" s="34"/>
      <c r="P66" s="34"/>
      <c r="Q66" s="34"/>
      <c r="R66" s="34"/>
      <c r="S66" s="34"/>
      <c r="T66" s="34"/>
    </row>
    <row r="67" spans="2:20">
      <c r="B67" s="191"/>
      <c r="C67" s="191"/>
      <c r="D67" s="191"/>
      <c r="E67" s="191"/>
      <c r="F67" s="34"/>
      <c r="G67" s="34"/>
      <c r="H67" s="34"/>
      <c r="I67" s="34"/>
      <c r="J67" s="34"/>
      <c r="K67" s="34"/>
      <c r="L67" s="34"/>
      <c r="M67" s="34"/>
      <c r="N67" s="34"/>
      <c r="O67" s="34"/>
      <c r="P67" s="34"/>
      <c r="Q67" s="34"/>
      <c r="R67" s="34"/>
      <c r="S67" s="34"/>
      <c r="T67" s="34"/>
    </row>
    <row r="68" spans="2:20">
      <c r="B68" s="191"/>
      <c r="C68" s="191"/>
      <c r="D68" s="191"/>
      <c r="E68" s="191"/>
      <c r="F68" s="34"/>
      <c r="G68" s="34"/>
      <c r="H68" s="34"/>
      <c r="I68" s="34"/>
      <c r="J68" s="34"/>
      <c r="K68" s="34"/>
      <c r="L68" s="34"/>
      <c r="M68" s="34"/>
      <c r="N68" s="34"/>
      <c r="O68" s="34"/>
      <c r="P68" s="34"/>
      <c r="Q68" s="34"/>
      <c r="R68" s="34"/>
      <c r="S68" s="34"/>
      <c r="T68" s="34"/>
    </row>
    <row r="69" spans="2:20">
      <c r="B69" s="191"/>
      <c r="C69" s="191"/>
      <c r="D69" s="191"/>
      <c r="E69" s="191"/>
      <c r="F69" s="34"/>
      <c r="G69" s="34"/>
      <c r="H69" s="34"/>
      <c r="I69" s="34"/>
      <c r="J69" s="34"/>
      <c r="K69" s="34"/>
      <c r="L69" s="34"/>
      <c r="M69" s="34"/>
      <c r="N69" s="34"/>
      <c r="O69" s="34"/>
      <c r="P69" s="34"/>
      <c r="Q69" s="34"/>
      <c r="R69" s="34"/>
      <c r="S69" s="34"/>
      <c r="T69" s="34"/>
    </row>
    <row r="70" spans="2:20">
      <c r="B70" s="191"/>
      <c r="C70" s="191"/>
      <c r="D70" s="191"/>
      <c r="E70" s="191"/>
      <c r="F70" s="34"/>
      <c r="G70" s="34"/>
      <c r="H70" s="34"/>
      <c r="I70" s="34"/>
      <c r="J70" s="34"/>
      <c r="K70" s="34"/>
      <c r="L70" s="34"/>
      <c r="M70" s="34"/>
      <c r="N70" s="34"/>
      <c r="O70" s="34"/>
      <c r="P70" s="34"/>
      <c r="Q70" s="34"/>
      <c r="R70" s="34"/>
      <c r="S70" s="34"/>
      <c r="T70" s="34"/>
    </row>
    <row r="71" spans="2:20">
      <c r="B71" s="191"/>
      <c r="C71" s="191"/>
      <c r="D71" s="191"/>
      <c r="E71" s="191"/>
      <c r="F71" s="34"/>
      <c r="G71" s="34"/>
      <c r="H71" s="34"/>
      <c r="I71" s="34"/>
      <c r="J71" s="34"/>
      <c r="K71" s="34"/>
      <c r="L71" s="34"/>
      <c r="M71" s="34"/>
      <c r="N71" s="34"/>
      <c r="O71" s="34"/>
      <c r="P71" s="34"/>
      <c r="Q71" s="34"/>
      <c r="R71" s="34"/>
      <c r="S71" s="34"/>
      <c r="T71" s="34"/>
    </row>
    <row r="72" spans="2:20">
      <c r="B72" s="191"/>
      <c r="C72" s="191"/>
      <c r="D72" s="191"/>
      <c r="E72" s="191"/>
      <c r="F72" s="34"/>
      <c r="G72" s="34"/>
      <c r="H72" s="34"/>
      <c r="I72" s="34"/>
      <c r="J72" s="34"/>
      <c r="K72" s="34"/>
      <c r="L72" s="34"/>
      <c r="M72" s="34"/>
      <c r="N72" s="34"/>
      <c r="O72" s="34"/>
      <c r="P72" s="34"/>
      <c r="Q72" s="34"/>
      <c r="R72" s="34"/>
      <c r="S72" s="34"/>
      <c r="T72" s="34"/>
    </row>
    <row r="73" spans="2:20">
      <c r="B73" s="191"/>
      <c r="C73" s="191"/>
      <c r="D73" s="191"/>
      <c r="E73" s="191"/>
      <c r="F73" s="34"/>
      <c r="G73" s="34"/>
      <c r="H73" s="34"/>
      <c r="I73" s="34"/>
      <c r="J73" s="34"/>
      <c r="K73" s="34"/>
      <c r="L73" s="34"/>
      <c r="M73" s="34"/>
      <c r="N73" s="34"/>
      <c r="O73" s="34"/>
      <c r="P73" s="34"/>
      <c r="Q73" s="34"/>
      <c r="R73" s="34"/>
      <c r="S73" s="34"/>
      <c r="T73" s="34"/>
    </row>
    <row r="74" spans="2:20">
      <c r="B74" s="191"/>
      <c r="C74" s="191"/>
      <c r="D74" s="191"/>
      <c r="E74" s="191"/>
      <c r="F74" s="34"/>
      <c r="G74" s="34"/>
      <c r="H74" s="34"/>
      <c r="I74" s="34"/>
      <c r="J74" s="34"/>
      <c r="K74" s="34"/>
      <c r="L74" s="34"/>
      <c r="M74" s="34"/>
      <c r="N74" s="34"/>
      <c r="O74" s="34"/>
      <c r="P74" s="34"/>
      <c r="Q74" s="34"/>
      <c r="R74" s="34"/>
      <c r="S74" s="34"/>
      <c r="T74" s="34"/>
    </row>
    <row r="75" spans="2:20">
      <c r="B75" s="191"/>
      <c r="C75" s="191"/>
      <c r="D75" s="191"/>
      <c r="E75" s="191"/>
      <c r="F75" s="34"/>
      <c r="G75" s="34"/>
      <c r="H75" s="34"/>
      <c r="I75" s="34"/>
      <c r="J75" s="34"/>
      <c r="K75" s="34"/>
      <c r="L75" s="34"/>
      <c r="M75" s="34"/>
      <c r="N75" s="34"/>
      <c r="O75" s="34"/>
      <c r="P75" s="34"/>
      <c r="Q75" s="34"/>
      <c r="R75" s="34"/>
      <c r="S75" s="34"/>
      <c r="T75" s="34"/>
    </row>
    <row r="76" spans="2:20">
      <c r="B76" s="191"/>
      <c r="C76" s="191"/>
      <c r="D76" s="191"/>
      <c r="E76" s="191"/>
      <c r="F76" s="34"/>
      <c r="G76" s="34"/>
      <c r="H76" s="34"/>
      <c r="I76" s="34"/>
      <c r="J76" s="34"/>
      <c r="K76" s="34"/>
      <c r="L76" s="34"/>
      <c r="M76" s="34"/>
      <c r="N76" s="34"/>
      <c r="O76" s="34"/>
      <c r="P76" s="34"/>
      <c r="Q76" s="34"/>
      <c r="R76" s="34"/>
      <c r="S76" s="34"/>
      <c r="T76" s="34"/>
    </row>
    <row r="77" spans="2:20">
      <c r="B77" s="191"/>
      <c r="C77" s="191"/>
      <c r="D77" s="191"/>
      <c r="E77" s="191"/>
      <c r="F77" s="34"/>
      <c r="G77" s="34"/>
      <c r="H77" s="34"/>
      <c r="I77" s="34"/>
      <c r="J77" s="34"/>
      <c r="K77" s="34"/>
      <c r="L77" s="34"/>
      <c r="M77" s="34"/>
      <c r="N77" s="34"/>
      <c r="O77" s="34"/>
      <c r="P77" s="34"/>
      <c r="Q77" s="34"/>
      <c r="R77" s="34"/>
      <c r="S77" s="34"/>
      <c r="T77" s="34"/>
    </row>
    <row r="78" spans="2:20">
      <c r="B78" s="191"/>
      <c r="C78" s="191"/>
      <c r="D78" s="191"/>
      <c r="E78" s="191"/>
      <c r="F78" s="34"/>
      <c r="G78" s="34"/>
      <c r="H78" s="34"/>
      <c r="I78" s="34"/>
      <c r="J78" s="34"/>
      <c r="K78" s="34"/>
      <c r="L78" s="34"/>
      <c r="M78" s="34"/>
      <c r="N78" s="34"/>
      <c r="O78" s="34"/>
      <c r="P78" s="34"/>
      <c r="Q78" s="34"/>
      <c r="R78" s="34"/>
      <c r="S78" s="34"/>
      <c r="T78" s="34"/>
    </row>
    <row r="79" spans="2:20">
      <c r="B79" s="191"/>
      <c r="C79" s="191"/>
      <c r="D79" s="191"/>
      <c r="E79" s="191"/>
      <c r="F79" s="34"/>
      <c r="G79" s="34"/>
      <c r="H79" s="34"/>
      <c r="I79" s="34"/>
      <c r="J79" s="34"/>
      <c r="K79" s="34"/>
      <c r="L79" s="34"/>
      <c r="M79" s="34"/>
      <c r="N79" s="34"/>
      <c r="O79" s="34"/>
      <c r="P79" s="34"/>
      <c r="Q79" s="34"/>
      <c r="R79" s="34"/>
      <c r="S79" s="34"/>
      <c r="T79" s="34"/>
    </row>
    <row r="80" spans="2:20">
      <c r="B80" s="191"/>
      <c r="C80" s="191"/>
      <c r="D80" s="191"/>
      <c r="E80" s="191"/>
      <c r="F80" s="34"/>
      <c r="G80" s="34"/>
      <c r="H80" s="34"/>
      <c r="I80" s="34"/>
      <c r="J80" s="34"/>
      <c r="K80" s="34"/>
      <c r="L80" s="34"/>
      <c r="M80" s="34"/>
      <c r="N80" s="34"/>
      <c r="O80" s="34"/>
      <c r="P80" s="34"/>
      <c r="Q80" s="34"/>
      <c r="R80" s="34"/>
      <c r="S80" s="34"/>
      <c r="T80" s="34"/>
    </row>
    <row r="81" spans="2:20">
      <c r="B81" s="191"/>
      <c r="C81" s="191"/>
      <c r="D81" s="191"/>
      <c r="E81" s="191"/>
      <c r="F81" s="34"/>
      <c r="G81" s="34"/>
      <c r="H81" s="34"/>
      <c r="I81" s="34"/>
      <c r="J81" s="34"/>
      <c r="K81" s="34"/>
      <c r="L81" s="34"/>
      <c r="M81" s="34"/>
      <c r="N81" s="34"/>
      <c r="O81" s="34"/>
      <c r="P81" s="34"/>
      <c r="Q81" s="34"/>
      <c r="R81" s="34"/>
      <c r="S81" s="34"/>
      <c r="T81" s="34"/>
    </row>
    <row r="82" spans="2:20">
      <c r="B82" s="191"/>
      <c r="C82" s="191"/>
      <c r="D82" s="191"/>
      <c r="E82" s="191"/>
      <c r="F82" s="34"/>
      <c r="G82" s="34"/>
      <c r="H82" s="34"/>
      <c r="I82" s="34"/>
      <c r="J82" s="34"/>
      <c r="K82" s="34"/>
      <c r="L82" s="34"/>
      <c r="M82" s="34"/>
      <c r="N82" s="34"/>
      <c r="O82" s="34"/>
      <c r="P82" s="34"/>
      <c r="Q82" s="34"/>
      <c r="R82" s="34"/>
      <c r="S82" s="34"/>
      <c r="T82" s="34"/>
    </row>
    <row r="83" spans="2:20">
      <c r="B83" s="191"/>
      <c r="C83" s="191"/>
      <c r="D83" s="191"/>
      <c r="E83" s="191"/>
      <c r="F83" s="34"/>
      <c r="G83" s="34"/>
      <c r="H83" s="34"/>
      <c r="I83" s="34"/>
      <c r="J83" s="34"/>
      <c r="K83" s="34"/>
      <c r="L83" s="34"/>
      <c r="M83" s="34"/>
      <c r="N83" s="34"/>
      <c r="O83" s="34"/>
      <c r="P83" s="34"/>
      <c r="Q83" s="34"/>
      <c r="R83" s="34"/>
      <c r="S83" s="34"/>
      <c r="T83" s="34"/>
    </row>
    <row r="84" spans="2:20">
      <c r="B84" s="191"/>
      <c r="C84" s="191"/>
      <c r="D84" s="191"/>
      <c r="E84" s="191"/>
      <c r="F84" s="34"/>
      <c r="G84" s="34"/>
      <c r="H84" s="34"/>
      <c r="I84" s="34"/>
      <c r="J84" s="34"/>
      <c r="K84" s="34"/>
      <c r="L84" s="34"/>
      <c r="M84" s="34"/>
      <c r="N84" s="34"/>
      <c r="O84" s="34"/>
      <c r="P84" s="34"/>
      <c r="Q84" s="34"/>
      <c r="R84" s="34"/>
      <c r="S84" s="34"/>
      <c r="T84" s="34"/>
    </row>
    <row r="85" spans="2:20">
      <c r="B85" s="191"/>
      <c r="C85" s="191"/>
      <c r="D85" s="191"/>
      <c r="E85" s="191"/>
      <c r="F85" s="34"/>
      <c r="G85" s="34"/>
      <c r="H85" s="34"/>
      <c r="I85" s="34"/>
      <c r="J85" s="34"/>
      <c r="K85" s="34"/>
      <c r="L85" s="34"/>
      <c r="M85" s="34"/>
      <c r="N85" s="34"/>
      <c r="O85" s="34"/>
      <c r="P85" s="34"/>
      <c r="Q85" s="34"/>
      <c r="R85" s="34"/>
      <c r="S85" s="34"/>
      <c r="T85" s="34"/>
    </row>
    <row r="86" spans="2:20">
      <c r="B86" s="191"/>
      <c r="C86" s="191"/>
      <c r="D86" s="191"/>
      <c r="E86" s="191"/>
      <c r="F86" s="34"/>
      <c r="G86" s="34"/>
      <c r="H86" s="34"/>
      <c r="I86" s="34"/>
      <c r="J86" s="34"/>
      <c r="K86" s="34"/>
      <c r="L86" s="34"/>
      <c r="M86" s="34"/>
      <c r="N86" s="34"/>
      <c r="O86" s="34"/>
      <c r="P86" s="34"/>
      <c r="Q86" s="34"/>
      <c r="R86" s="34"/>
      <c r="S86" s="34"/>
      <c r="T86" s="34"/>
    </row>
    <row r="87" spans="2:20">
      <c r="B87" s="191"/>
      <c r="C87" s="191"/>
      <c r="D87" s="191"/>
      <c r="E87" s="191"/>
      <c r="F87" s="34"/>
      <c r="G87" s="34"/>
      <c r="H87" s="34"/>
      <c r="I87" s="34"/>
      <c r="J87" s="34"/>
      <c r="K87" s="34"/>
      <c r="L87" s="34"/>
      <c r="M87" s="34"/>
      <c r="N87" s="34"/>
      <c r="O87" s="34"/>
      <c r="P87" s="34"/>
      <c r="Q87" s="34"/>
      <c r="R87" s="34"/>
      <c r="S87" s="34"/>
      <c r="T87" s="34"/>
    </row>
    <row r="88" spans="2:20">
      <c r="B88" s="191"/>
      <c r="C88" s="191"/>
      <c r="D88" s="191"/>
      <c r="E88" s="191"/>
      <c r="F88" s="34"/>
      <c r="G88" s="34"/>
      <c r="H88" s="34"/>
      <c r="I88" s="34"/>
      <c r="J88" s="34"/>
      <c r="K88" s="34"/>
      <c r="L88" s="34"/>
      <c r="M88" s="34"/>
      <c r="N88" s="34"/>
      <c r="O88" s="34"/>
      <c r="P88" s="34"/>
      <c r="Q88" s="34"/>
      <c r="R88" s="34"/>
      <c r="S88" s="34"/>
      <c r="T88" s="34"/>
    </row>
  </sheetData>
  <sheetProtection algorithmName="SHA-512" hashValue="GnLQvjmHM6T1q8+wsod0UnrjT9NB1wJp1SR4SRm6f1Z/LXP8O3SHiFh/MjvBpTnAIug3La0jCMAwAH30ah399g==" saltValue="KOB57jPNouDR4D1jTLVGCQ==" spinCount="100000" sheet="1" objects="1" scenarios="1"/>
  <mergeCells count="11">
    <mergeCell ref="H2:L2"/>
    <mergeCell ref="B14:E14"/>
    <mergeCell ref="B18:E18"/>
    <mergeCell ref="F4:N14"/>
    <mergeCell ref="B8:E8"/>
    <mergeCell ref="B10:E10"/>
    <mergeCell ref="B12:E12"/>
    <mergeCell ref="B3:D4"/>
    <mergeCell ref="B5:D6"/>
    <mergeCell ref="B16:E16"/>
    <mergeCell ref="I16:M16"/>
  </mergeCells>
  <conditionalFormatting sqref="J19:K27">
    <cfRule type="cellIs" dxfId="2" priority="1" operator="between">
      <formula>15</formula>
      <formula>25</formula>
    </cfRule>
    <cfRule type="cellIs" dxfId="1" priority="2" operator="between">
      <formula>6</formula>
      <formula>14</formula>
    </cfRule>
    <cfRule type="cellIs" dxfId="0" priority="3" operator="between">
      <formula>1</formula>
      <formula>5</formula>
    </cfRule>
  </conditionalFormatting>
  <hyperlinks>
    <hyperlink ref="A12" location="'Performance Indicators'!A1" display="Performance Indicators" xr:uid="{2D061F3F-70BB-4895-9F87-3357896DFFD0}"/>
    <hyperlink ref="B14" location="'Performance Indicators'!A1" display="Performance Indicators" xr:uid="{BF9C903B-E3D5-49DD-A4EA-F412F5D61172}"/>
    <hyperlink ref="B8" location="Summary!A1" display="Summary" xr:uid="{3A3992E7-9351-4E57-942B-781C7AD1FB9C}"/>
    <hyperlink ref="B8:D8" location="About!A1" display="About" xr:uid="{B0CBA6B3-6183-4A52-B68B-7610FBDA4692}"/>
    <hyperlink ref="B10" location="Summary!A1" display="Summary" xr:uid="{F0535EFB-BFED-4D76-9E3C-32A409678324}"/>
    <hyperlink ref="B10:D10" location="Summary!A1" display="Summary" xr:uid="{5BA4C6E9-D42B-45DE-87AA-FDF11B7384BE}"/>
    <hyperlink ref="B18:E18" location="Risks!A1" display="Risks" xr:uid="{8474F212-2BFC-433F-A6DC-C6014E046E01}"/>
    <hyperlink ref="B12:D12" location="'Delivery programme'!A1" display="Delivery Programme" xr:uid="{07F9F788-FBD6-4906-9A44-409D8C25C1CB}"/>
    <hyperlink ref="B12:E12" location="'Delivery programme'!A1" display="Delivery Plan" xr:uid="{FE28DE07-20AF-42DD-8C58-D18C76EE7419}"/>
    <hyperlink ref="B16:E16" location="Financial!A1" display="Financial Summary" xr:uid="{F262630D-1389-45D3-AB5E-F53762735CB3}"/>
    <hyperlink ref="I16:M16" r:id="rId1" display="https://moderngov.erewash.gov.uk/ieListDocuments.aspx?CId=285&amp;MId=2384&amp;Ver=4 " xr:uid="{C4CE18EB-FBBD-4835-B2DA-9078BA92B2BD}"/>
  </hyperlink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71542D-88F3-42B7-85D2-E9D5605DA983}">
  <dimension ref="A1:C39"/>
  <sheetViews>
    <sheetView workbookViewId="0"/>
  </sheetViews>
  <sheetFormatPr defaultRowHeight="15"/>
  <cols>
    <col min="1" max="1" width="10.5703125" bestFit="1" customWidth="1"/>
    <col min="2" max="2" width="10.7109375" bestFit="1" customWidth="1"/>
    <col min="3" max="3" width="10.5703125" bestFit="1" customWidth="1"/>
    <col min="7" max="7" width="10.5703125" bestFit="1" customWidth="1"/>
  </cols>
  <sheetData>
    <row r="1" spans="1:3">
      <c r="A1" s="180" t="s">
        <v>13</v>
      </c>
      <c r="B1" s="24">
        <v>45565</v>
      </c>
      <c r="C1" s="180" t="s">
        <v>13</v>
      </c>
    </row>
    <row r="2" spans="1:3">
      <c r="A2" s="180" t="s">
        <v>460</v>
      </c>
      <c r="B2" s="24">
        <v>45657</v>
      </c>
      <c r="C2" s="180" t="s">
        <v>460</v>
      </c>
    </row>
    <row r="3" spans="1:3">
      <c r="A3" s="180" t="s">
        <v>461</v>
      </c>
      <c r="B3" s="24">
        <v>45747</v>
      </c>
      <c r="C3" s="180" t="s">
        <v>461</v>
      </c>
    </row>
    <row r="4" spans="1:3">
      <c r="A4" s="180" t="s">
        <v>462</v>
      </c>
      <c r="B4" s="24">
        <v>45838</v>
      </c>
      <c r="C4" s="180" t="s">
        <v>462</v>
      </c>
    </row>
    <row r="5" spans="1:3">
      <c r="A5" s="180" t="s">
        <v>463</v>
      </c>
      <c r="B5" s="24">
        <v>45930</v>
      </c>
      <c r="C5" s="180" t="s">
        <v>463</v>
      </c>
    </row>
    <row r="6" spans="1:3">
      <c r="A6" s="180" t="s">
        <v>464</v>
      </c>
      <c r="B6" s="24">
        <v>46022</v>
      </c>
      <c r="C6" s="180" t="s">
        <v>464</v>
      </c>
    </row>
    <row r="7" spans="1:3">
      <c r="A7" s="180" t="s">
        <v>465</v>
      </c>
      <c r="B7" s="24">
        <v>46112</v>
      </c>
      <c r="C7" s="180" t="s">
        <v>465</v>
      </c>
    </row>
    <row r="8" spans="1:3">
      <c r="A8" s="180" t="s">
        <v>466</v>
      </c>
      <c r="B8" s="24">
        <v>46203</v>
      </c>
      <c r="C8" s="180" t="s">
        <v>466</v>
      </c>
    </row>
    <row r="9" spans="1:3">
      <c r="A9" s="180" t="s">
        <v>467</v>
      </c>
      <c r="B9" s="24">
        <v>46295</v>
      </c>
      <c r="C9" s="180" t="s">
        <v>467</v>
      </c>
    </row>
    <row r="10" spans="1:3">
      <c r="A10" s="180" t="s">
        <v>468</v>
      </c>
      <c r="B10" s="24">
        <v>46387</v>
      </c>
      <c r="C10" s="180" t="s">
        <v>468</v>
      </c>
    </row>
    <row r="11" spans="1:3">
      <c r="A11" s="180" t="s">
        <v>469</v>
      </c>
      <c r="B11" s="24">
        <v>46477</v>
      </c>
      <c r="C11" s="180" t="s">
        <v>469</v>
      </c>
    </row>
    <row r="12" spans="1:3">
      <c r="A12" s="180" t="s">
        <v>470</v>
      </c>
      <c r="B12" s="24">
        <v>46568</v>
      </c>
      <c r="C12" s="180" t="s">
        <v>470</v>
      </c>
    </row>
    <row r="13" spans="1:3">
      <c r="A13" s="180" t="s">
        <v>471</v>
      </c>
      <c r="B13" s="24">
        <v>46660</v>
      </c>
      <c r="C13" s="180" t="s">
        <v>471</v>
      </c>
    </row>
    <row r="14" spans="1:3">
      <c r="A14" s="180" t="s">
        <v>472</v>
      </c>
      <c r="B14" s="24">
        <v>46752</v>
      </c>
      <c r="C14" s="180" t="s">
        <v>472</v>
      </c>
    </row>
    <row r="15" spans="1:3">
      <c r="A15" s="180" t="s">
        <v>473</v>
      </c>
      <c r="B15" s="24">
        <v>46843</v>
      </c>
      <c r="C15" s="180" t="s">
        <v>473</v>
      </c>
    </row>
    <row r="16" spans="1:3">
      <c r="A16" s="180" t="s">
        <v>474</v>
      </c>
      <c r="B16" s="24">
        <v>46934</v>
      </c>
      <c r="C16" s="180" t="s">
        <v>474</v>
      </c>
    </row>
    <row r="17" spans="1:3">
      <c r="A17" s="180" t="s">
        <v>475</v>
      </c>
      <c r="B17" s="24">
        <v>47026</v>
      </c>
      <c r="C17" s="180" t="s">
        <v>475</v>
      </c>
    </row>
    <row r="18" spans="1:3">
      <c r="A18" s="180" t="s">
        <v>476</v>
      </c>
      <c r="B18" s="24">
        <v>47118</v>
      </c>
      <c r="C18" s="180" t="s">
        <v>476</v>
      </c>
    </row>
    <row r="19" spans="1:3">
      <c r="A19" s="180" t="s">
        <v>477</v>
      </c>
      <c r="B19" s="24">
        <v>47208</v>
      </c>
      <c r="C19" s="180" t="s">
        <v>477</v>
      </c>
    </row>
    <row r="20" spans="1:3">
      <c r="A20" s="180" t="s">
        <v>478</v>
      </c>
      <c r="B20" s="24">
        <v>47299</v>
      </c>
      <c r="C20" s="180" t="s">
        <v>478</v>
      </c>
    </row>
    <row r="21" spans="1:3">
      <c r="A21" s="180" t="s">
        <v>479</v>
      </c>
      <c r="B21" s="24">
        <v>47391</v>
      </c>
      <c r="C21" s="180" t="s">
        <v>479</v>
      </c>
    </row>
    <row r="22" spans="1:3">
      <c r="A22" s="180" t="s">
        <v>480</v>
      </c>
      <c r="B22" s="24">
        <v>47483</v>
      </c>
      <c r="C22" s="180" t="s">
        <v>480</v>
      </c>
    </row>
    <row r="23" spans="1:3">
      <c r="A23" s="180" t="s">
        <v>481</v>
      </c>
      <c r="B23" s="24">
        <v>47573</v>
      </c>
      <c r="C23" s="180" t="s">
        <v>481</v>
      </c>
    </row>
    <row r="24" spans="1:3">
      <c r="A24" s="180" t="s">
        <v>482</v>
      </c>
      <c r="B24" s="24">
        <v>47664</v>
      </c>
      <c r="C24" s="180" t="s">
        <v>482</v>
      </c>
    </row>
    <row r="25" spans="1:3">
      <c r="A25" s="180" t="s">
        <v>483</v>
      </c>
      <c r="B25" s="24">
        <v>47756</v>
      </c>
      <c r="C25" s="180" t="s">
        <v>483</v>
      </c>
    </row>
    <row r="26" spans="1:3">
      <c r="A26" s="180" t="s">
        <v>484</v>
      </c>
      <c r="B26" s="24">
        <v>47848</v>
      </c>
      <c r="C26" s="180" t="s">
        <v>484</v>
      </c>
    </row>
    <row r="27" spans="1:3">
      <c r="A27" s="180" t="s">
        <v>485</v>
      </c>
      <c r="B27" s="24">
        <v>47938</v>
      </c>
      <c r="C27" s="180" t="s">
        <v>485</v>
      </c>
    </row>
    <row r="28" spans="1:3">
      <c r="A28" s="180" t="s">
        <v>486</v>
      </c>
      <c r="B28" s="24">
        <v>48029</v>
      </c>
      <c r="C28" s="180" t="s">
        <v>486</v>
      </c>
    </row>
    <row r="29" spans="1:3">
      <c r="A29" s="180" t="s">
        <v>487</v>
      </c>
      <c r="B29" s="24">
        <v>48121</v>
      </c>
      <c r="C29" s="180" t="s">
        <v>487</v>
      </c>
    </row>
    <row r="30" spans="1:3">
      <c r="A30" s="180" t="s">
        <v>488</v>
      </c>
      <c r="B30" s="24">
        <v>48213</v>
      </c>
      <c r="C30" s="180" t="s">
        <v>488</v>
      </c>
    </row>
    <row r="31" spans="1:3">
      <c r="A31" s="180" t="s">
        <v>489</v>
      </c>
      <c r="B31" s="24">
        <v>48304</v>
      </c>
      <c r="C31" s="180" t="s">
        <v>489</v>
      </c>
    </row>
    <row r="32" spans="1:3">
      <c r="A32" s="180" t="s">
        <v>490</v>
      </c>
      <c r="B32" s="24">
        <v>48395</v>
      </c>
      <c r="C32" s="180" t="s">
        <v>490</v>
      </c>
    </row>
    <row r="33" spans="1:3">
      <c r="A33" s="180" t="s">
        <v>491</v>
      </c>
      <c r="B33" s="24">
        <v>48487</v>
      </c>
      <c r="C33" s="180" t="s">
        <v>491</v>
      </c>
    </row>
    <row r="34" spans="1:3">
      <c r="A34" s="180" t="s">
        <v>492</v>
      </c>
      <c r="B34" s="24">
        <v>48579</v>
      </c>
      <c r="C34" s="180" t="s">
        <v>492</v>
      </c>
    </row>
    <row r="35" spans="1:3">
      <c r="A35" s="180" t="s">
        <v>493</v>
      </c>
      <c r="B35" s="24">
        <v>48669</v>
      </c>
      <c r="C35" s="180" t="s">
        <v>493</v>
      </c>
    </row>
    <row r="36" spans="1:3">
      <c r="A36" s="180" t="s">
        <v>494</v>
      </c>
      <c r="B36" s="24">
        <v>48760</v>
      </c>
      <c r="C36" s="180" t="s">
        <v>494</v>
      </c>
    </row>
    <row r="37" spans="1:3">
      <c r="A37" s="180" t="s">
        <v>495</v>
      </c>
      <c r="B37" s="24">
        <v>48852</v>
      </c>
      <c r="C37" s="180" t="s">
        <v>495</v>
      </c>
    </row>
    <row r="38" spans="1:3">
      <c r="A38" s="180" t="s">
        <v>496</v>
      </c>
      <c r="B38" s="24">
        <v>48944</v>
      </c>
      <c r="C38" s="180" t="s">
        <v>496</v>
      </c>
    </row>
    <row r="39" spans="1:3">
      <c r="A39" s="180" t="s">
        <v>497</v>
      </c>
      <c r="B39" s="24">
        <v>49034</v>
      </c>
      <c r="C39" s="180" t="s">
        <v>497</v>
      </c>
    </row>
  </sheetData>
  <phoneticPr fontId="10"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Martin Durkin</dc:creator>
  <cp:keywords/>
  <dc:description/>
  <cp:lastModifiedBy>Martin Durkin</cp:lastModifiedBy>
  <cp:revision/>
  <dcterms:created xsi:type="dcterms:W3CDTF">2024-01-19T11:38:44Z</dcterms:created>
  <dcterms:modified xsi:type="dcterms:W3CDTF">2025-01-23T12:49:03Z</dcterms:modified>
  <cp:category/>
  <cp:contentStatus/>
</cp:coreProperties>
</file>